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esktop\РЕШЕНИЯ-    2023\№12 от 10.05.2023 Решение о внес.изм\"/>
    </mc:Choice>
  </mc:AlternateContent>
  <xr:revisionPtr revIDLastSave="0" documentId="13_ncr:1_{B5510281-FF0C-4EE7-8A9A-D90D8D6CA742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Все года" sheetId="1" r:id="rId1"/>
  </sheets>
  <definedNames>
    <definedName name="_xlnm.Print_Titles" localSheetId="0">'Все года'!$14:$14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U17" i="1" l="1"/>
  <c r="U28" i="1" l="1"/>
  <c r="U88" i="1" l="1"/>
  <c r="AJ28" i="1" l="1"/>
  <c r="U52" i="1" l="1"/>
  <c r="AO47" i="1"/>
  <c r="AO46" i="1" s="1"/>
  <c r="U58" i="1"/>
  <c r="U84" i="1" l="1"/>
  <c r="U56" i="1" l="1"/>
  <c r="AO28" i="1"/>
  <c r="AN28" i="1"/>
  <c r="AM28" i="1"/>
  <c r="AL28" i="1"/>
  <c r="AK28" i="1"/>
  <c r="AO67" i="1" l="1"/>
  <c r="AN67" i="1"/>
  <c r="AM67" i="1"/>
  <c r="AL67" i="1"/>
  <c r="AK67" i="1"/>
  <c r="AJ67" i="1"/>
  <c r="U67" i="1"/>
  <c r="AO62" i="1"/>
  <c r="AN62" i="1"/>
  <c r="AM62" i="1"/>
  <c r="AL62" i="1"/>
  <c r="AK62" i="1"/>
  <c r="AJ62" i="1"/>
  <c r="AK61" i="1" l="1"/>
  <c r="AO61" i="1"/>
  <c r="AL61" i="1"/>
  <c r="AM61" i="1"/>
  <c r="AJ61" i="1"/>
  <c r="AN61" i="1"/>
  <c r="AO17" i="1"/>
  <c r="AO16" i="1" s="1"/>
  <c r="AN17" i="1"/>
  <c r="AN16" i="1" s="1"/>
  <c r="AM17" i="1"/>
  <c r="AM16" i="1" s="1"/>
  <c r="AL17" i="1"/>
  <c r="AL16" i="1" s="1"/>
  <c r="AK17" i="1"/>
  <c r="AK16" i="1" s="1"/>
  <c r="AJ17" i="1"/>
  <c r="AJ16" i="1" s="1"/>
  <c r="U16" i="1"/>
  <c r="AN47" i="1"/>
  <c r="AN46" i="1" s="1"/>
  <c r="AM47" i="1"/>
  <c r="AM46" i="1" s="1"/>
  <c r="AL47" i="1"/>
  <c r="AL46" i="1" s="1"/>
  <c r="AK47" i="1"/>
  <c r="AK46" i="1" s="1"/>
  <c r="AJ47" i="1"/>
  <c r="AJ46" i="1" s="1"/>
  <c r="U47" i="1"/>
  <c r="U46" i="1" s="1"/>
  <c r="U51" i="1"/>
  <c r="U55" i="1"/>
  <c r="U87" i="1"/>
  <c r="U83" i="1"/>
  <c r="U80" i="1"/>
  <c r="U79" i="1" s="1"/>
  <c r="U62" i="1"/>
  <c r="U61" i="1" s="1"/>
  <c r="U15" i="1" l="1"/>
  <c r="AN83" i="1"/>
  <c r="AN15" i="1" s="1"/>
  <c r="AM83" i="1"/>
  <c r="AM15" i="1" s="1"/>
  <c r="AL83" i="1"/>
  <c r="AL15" i="1" s="1"/>
  <c r="AK83" i="1"/>
  <c r="AK15" i="1" s="1"/>
  <c r="AO84" i="1"/>
  <c r="AO83" i="1" s="1"/>
  <c r="AO15" i="1" s="1"/>
  <c r="AJ84" i="1"/>
  <c r="AJ83" i="1" s="1"/>
  <c r="AJ15" i="1" s="1"/>
</calcChain>
</file>

<file path=xl/sharedStrings.xml><?xml version="1.0" encoding="utf-8"?>
<sst xmlns="http://schemas.openxmlformats.org/spreadsheetml/2006/main" count="446" uniqueCount="174">
  <si>
    <t xml:space="preserve"> (тыс. руб.)</t>
  </si>
  <si>
    <t>Сумма</t>
  </si>
  <si>
    <t>Сумма (Ф)</t>
  </si>
  <si>
    <t>Сумма (Р)</t>
  </si>
  <si>
    <t>Сумма (М)</t>
  </si>
  <si>
    <t>Сумма (П)</t>
  </si>
  <si>
    <t>Раздел</t>
  </si>
  <si>
    <t>Подраздел</t>
  </si>
  <si>
    <t>Целевая статья</t>
  </si>
  <si>
    <t>Рз</t>
  </si>
  <si>
    <t>ПР</t>
  </si>
  <si>
    <t>ЦСР</t>
  </si>
  <si>
    <t>ВР</t>
  </si>
  <si>
    <t>Наименование</t>
  </si>
  <si>
    <t>2020 г. (Ф)</t>
  </si>
  <si>
    <t>2020 г. (Р)</t>
  </si>
  <si>
    <t>2020 г. (М)</t>
  </si>
  <si>
    <t>2020 г. (П)</t>
  </si>
  <si>
    <t>2021 г. (Ф)</t>
  </si>
  <si>
    <t>2021 г. (Р)</t>
  </si>
  <si>
    <t>2021 г. (М)</t>
  </si>
  <si>
    <t>2021 г. (П)</t>
  </si>
  <si>
    <t>Всего</t>
  </si>
  <si>
    <t>ОБЩЕГОСУДАРСТВЕННЫЕ ВОПРОСЫ</t>
  </si>
  <si>
    <t>01</t>
  </si>
  <si>
    <t>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</si>
  <si>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</si>
  <si>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</si>
  <si>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Расходы на выплаты по оплате труда работников Администрации Митякинского сельского поселения в рамках обеспечения деятельности Администрации Митякинского сельского поселния</t>
  </si>
  <si>
    <t>89.1.00.00110</t>
  </si>
  <si>
    <t>Расходы на выплаты по оплате труда работников Администрации Митякинского сельского поселения в рамках обеспечения деятельности Администрации Митякинского сельского поселния (Расходы на выплаты персоналу государственных (муниципальных) органов)</t>
  </si>
  <si>
    <t>120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</si>
  <si>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</t>
  </si>
  <si>
    <t>89.1.00.00190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</si>
  <si>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 (Расходы на выплаты персоналу государственных (муниципальных) органов)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</si>
  <si>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 (Иные закупки товаров, работ и услуг для обеспечения государственных (муниципальных) нужд)</t>
  </si>
  <si>
    <t>240</t>
  </si>
  <si>
    <t>Субвенция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Администрации Митякинского сельского поселения</t>
  </si>
  <si>
    <t>89.9.00.72390</t>
  </si>
  <si>
    <t>Субвенция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Администрации Митякинского сельского поселения (Иные закупки товаров, работ и услуг для обеспечения государственных (муниципальных) нужд)</t>
  </si>
  <si>
    <t>07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</si>
  <si>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</t>
  </si>
  <si>
    <t>99.9.00.99990</t>
  </si>
  <si>
    <t>880</t>
  </si>
  <si>
    <t>Резервные фонды</t>
  </si>
  <si>
    <t>11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</si>
  <si>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(Резервные средства)</t>
  </si>
  <si>
    <t>870</t>
  </si>
  <si>
    <t>Другие общегосударственные вопросы</t>
  </si>
  <si>
    <t>13</t>
  </si>
  <si>
    <t>Закупка товаров, работ, услуг в сфере информационно-коммуникационных технологий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</t>
  </si>
  <si>
    <t>01.1.00.99990</t>
  </si>
  <si>
    <t>Закупка товаров, работ, услуг в сфере информационно-коммуникационных технологий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 (Иные закупки товаров, работ и услуг для обеспечения государственных (муниципальных) нужд)</t>
  </si>
  <si>
    <t>Мероприятия по диспансеризации муниципальных служащих Митякинского сельского поселения в рамках подпрограммы "Развитие муниципального управления и муниципальной службы Митякинского сельского поселения муниципальной программы "Муниципальная политика"</t>
  </si>
  <si>
    <t>07.1.00.20480</t>
  </si>
  <si>
    <t>Мероприятия по диспансеризации муниципальных служащих Митякинского сельского поселения в рамках подпрограммы "Развитие муниципального управления и муниципальной службы Митякинского сельского поселения муниципальной программы "Муниципальная политика" (Иные закупки товаров, работ и услуг для обеспечения государственных (муниципальных) нужд)</t>
  </si>
  <si>
    <t>Осуществление закупок в части приобретения работ, услуг по освещени. деятельности органов местного самоуправления Митякинского сельского поселения в средствах массовой информации, печатных изданиях, на официальном сайте Митякинского сельского поселения</t>
  </si>
  <si>
    <t>07.1.00.20490</t>
  </si>
  <si>
    <t>Осуществление закупок в части приобретения работ, услуг по освещени. деятельности органов местного самоуправления Митякинского сельского поселения в средствах массовой информации, печатных изданиях, на официальном сайте Митякинского сельского поселения (Иные закупки товаров, работ и услуг для обеспечения государственных (муниципальных) нужд)</t>
  </si>
  <si>
    <t>Членство Администрации Митякинского сельского поселения в ассоциации "Совет муниципальных образований Ростовской области"</t>
  </si>
  <si>
    <t>07.1.00.20500</t>
  </si>
  <si>
    <t>Членство Администрации Митякинского сельского поселения в ассоциации "Совет муниципальных образований Ростовской области" (Уплата налогов, сборов и иных платежей)</t>
  </si>
  <si>
    <t>850</t>
  </si>
  <si>
    <t>Расходы по оплате за выполненные работы в рамках подпрограммы "Ремонт, содержание и оснащение системой безопасности муниципального административного здания Митякинского сельского поселения" муниципальной программы Митякинского сельского поселения "Ремонт, содержание и оснащение системой безопасности муниципального административного здания Митякинского сельского поселения"</t>
  </si>
  <si>
    <t>Расходы по оплате за выполненные работы в рамках подпрограммы "Ремонт, содержание и оснащение системой безопасности муниципального административного здания Митякинского сельского поселения" муниципальной программы Митякинского сельского поселения "Ремонт, содержание и оснащение системой безопасности муниципального административного здания Митякинского сельского поселения" (Иные закупки товаров, работ и услуг для обеспечения государственных (муниципальных) нужд)</t>
  </si>
  <si>
    <t>Оценка муниципального имущества, признание прав и регулирование отношений по муниципальной собственности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</t>
  </si>
  <si>
    <t>99.9.00.20140</t>
  </si>
  <si>
    <t>Оценка муниципального имущества, признание прав и регулирование отношений по муниципальной собственности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</si>
  <si>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Условно утвержденные расходы по иным непрограммным мероприятиям в рамках непрограммного направления деятельности органов местного управления муниципального образования "Митякинское сельское поселение"</t>
  </si>
  <si>
    <t>99.9.00.90110</t>
  </si>
  <si>
    <t>Условно утвержденные расходы по иным непрограммным мероприятиям в рамках непрограммного направления деятельности органов местного управления муниципального образования "Митякинское сельское поселение" (Специальные расходы)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</si>
  <si>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(Иные закупки товаров, работ и услуг для обеспечения государственных (муниципальных) нужд)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</si>
  <si>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(Уплата налогов, сборов и иных платежей)</t>
  </si>
  <si>
    <t>НАЦИОНАЛЬНАЯ ОБОРОНА</t>
  </si>
  <si>
    <t>02</t>
  </si>
  <si>
    <t>Мобилизационная и вневойсковая подготовка</t>
  </si>
  <si>
    <t>03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</si>
  <si>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</t>
  </si>
  <si>
    <t>89.9.00.51180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</si>
  <si>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(Расходы на выплаты персоналу государственных (муниципальных) органов)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</si>
  <si>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(Иные закупки товаров, работ и услуг для обеспечения государственных (муниципальных) нужд)</t>
  </si>
  <si>
    <t>НАЦИОНАЛЬНАЯ БЕЗОПАСНОСТЬ И ПРАВООХРАНИТЕЛЬНАЯ ДЕЯТЕЛЬНОСТЬ</t>
  </si>
  <si>
    <t>Обеспечение пожарной безопасности</t>
  </si>
  <si>
    <t>10</t>
  </si>
  <si>
    <t>Расходы на приобретение пожарного оборудования и снаряжения</t>
  </si>
  <si>
    <t>Расходы на приобретение пожарного оборудования и снаряжения (Иные закупки товаров, работ и услуг для обеспечения государственных (муниципальных) нужд)</t>
  </si>
  <si>
    <t>НАЦИОНАЛЬНАЯ ЭКОНОМИКА</t>
  </si>
  <si>
    <t>Дорожное хозяйство (дорожные фонды)</t>
  </si>
  <si>
    <t>Расходы на ремонт и содержание автомобильных дорог общего пользования местного значения в рамках подпрограммы " Развитие транспортной системы" муниципальной программы Митякинского сельского поселения "Развитие транспортной системы"</t>
  </si>
  <si>
    <t>Расходы на ремонт и содержание автомобильных дорог общего пользования местного значения в рамках подпрограммы " Развитие транспортной системы" муниципальной программы Митякинского сельского поселения "Развитие транспортной системы" (Иные закупки товаров, работ и услуг для обеспечения государственных (муниципальных) нужд)</t>
  </si>
  <si>
    <t>Другие вопросы в области национальной экономики</t>
  </si>
  <si>
    <t>12</t>
  </si>
  <si>
    <t>Расходы на топографо-геодезические, картографические и землеустроительные работы</t>
  </si>
  <si>
    <t>99.9.00.20420</t>
  </si>
  <si>
    <t>Расходы на топографо-геодезические, картографические и землеустроительные работы (Иные закупки товаров, работ и услуг для обеспечения государственных (муниципальных) нужд)</t>
  </si>
  <si>
    <t>ЖИЛИЩНО-КОММУНАЛЬНОЕ ХОЗЯЙСТВО</t>
  </si>
  <si>
    <t>05</t>
  </si>
  <si>
    <t>Коммунальное хозяйство</t>
  </si>
  <si>
    <t>Расходы по содержанию, обслуживанию и ремонту газопроводов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</si>
  <si>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04.1.00.20020</t>
  </si>
  <si>
    <t>Расходы по содержанию, обслуживанию и ремонту газопроводов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</si>
  <si>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Оплата электроэнергии за уличное освещение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</si>
  <si>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04.1.00.20360</t>
  </si>
  <si>
    <t>Оплата электроэнергии за уличное освещение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</si>
  <si>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Благоустройство</t>
  </si>
  <si>
    <t>Расходы на содержание и текущий ремонт мест захоронения на территории Митякинского сельского поселения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</t>
  </si>
  <si>
    <t>Расходы на содержание и текущий ремонт мест захоронения на территории Митякинского сельского поселения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 (Иные закупки товаров, работ и услуг для обеспечения государственных (муниципальных) нужд)</t>
  </si>
  <si>
    <t>Расходы на благоустройство территории Митякинского сельского поселения,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района"</t>
  </si>
  <si>
    <t>04.2.00.20070</t>
  </si>
  <si>
    <t>Расходы на благоустройство территории Митякинского сельского поселения,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района" (Иные закупки товаров, работ и услуг для обеспечения государственных (муниципальных) нужд)</t>
  </si>
  <si>
    <t>ОБРАЗОВАНИЕ</t>
  </si>
  <si>
    <t>Профессиональная подготовка, переподготовка и повышение квалификации</t>
  </si>
  <si>
    <t>Расходы на повышение квалификации, участие в семинарах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Митякинского сельского поселения» муниципальной программы Митякинского сельского поселения «Муниципальная политика»</t>
  </si>
  <si>
    <t>07.1.00.20180</t>
  </si>
  <si>
    <t>Расходы на повышение квалификации, участие в семинарах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Митякинского сельского поселения» муниципальной программы Митякинского сельского поселения «Муниципальная политика» (Иные закупки товаров, работ и услуг для обеспечения государственных (муниципальных) нужд)</t>
  </si>
  <si>
    <t>КУЛЬТУРА, КИНЕМАТОГРАФИЯ</t>
  </si>
  <si>
    <t>08</t>
  </si>
  <si>
    <t>Культура</t>
  </si>
  <si>
    <t>Расходы на обеспечение деятельности (оказание услуг) муниципальных бюджетных учреждений Митякинского сельского поселения, в том числе на предоставление субсидий бюджетным муниципальным учреждениям Митякинского сельского поселения в рамках подпрограммы «Развитие культуры» муниципальной программы Митякинского сельского поселения «Развитие культуры»</t>
  </si>
  <si>
    <t>06.1.00.00590</t>
  </si>
  <si>
    <t>Расходы на обеспечение деятельности (оказание услуг) муниципальных бюджетных учреждений Митякинского сельского поселения, в том числе на предоставление субсидий бюджетным муниципальным учреждениям Митякинского сельского поселения в рамках подпрограммы «Развитие культуры» муниципальной программы Митякинского сельского поселения «Развитие культуры» (Субсидии бюджетным учреждениям)</t>
  </si>
  <si>
    <t>610</t>
  </si>
  <si>
    <t>МЕЖБЮДЖЕТНЫЕ ТРАНСФЕРТЫ ОБЩЕГО ХАРАКТЕРА БЮДЖЕТАМ БЮДЖЕТНОЙ СИСТЕМЫ РОССИЙСКОЙ ФЕДЕРАЦИИ</t>
  </si>
  <si>
    <t>14</t>
  </si>
  <si>
    <t>Прочие межбюджетные трансферты общего характера</t>
  </si>
  <si>
    <t>Предоставление межбюджетных трансфертов из бюджета Митякинского сельского поселения бюджету Тарасовского района согласно переданным полномочиям в рамках непрограммных расходов органов местного самоуправления Митякинского сельского поселения</t>
  </si>
  <si>
    <t>Предоставление межбюджетных трансфертов из бюджета Митякинского сельского поселения бюджету Тарасовского района согласно переданным полномочиям в рамках непрограммных расходов органов местного самоуправления Митякинского сельского поселения (Иные межбюджетные трансферты)</t>
  </si>
  <si>
    <t xml:space="preserve">" О бюджете Митякинского сельского поселения </t>
  </si>
  <si>
    <t>В.А. Щуров</t>
  </si>
  <si>
    <t>37,0</t>
  </si>
  <si>
    <t>4 466,2</t>
  </si>
  <si>
    <t>1 696,5</t>
  </si>
  <si>
    <t>1 170,2</t>
  </si>
  <si>
    <t>4 257,0</t>
  </si>
  <si>
    <t xml:space="preserve">10.1.00.20370   </t>
  </si>
  <si>
    <t>Расходы на благоустройство территории Митякинского сельского поселения, в рамках подпрограммы «Благоустройство общественной территории Митякинского сельского поселения» муниципальной программы Митякинского сельского поселения «Формирование комфортной городской среды в муниципальном образовании  «Митякинского сельское поселение Тарасовского района Ростовской области» (Иные закупки товаров, работ и услуг для обеспечения государственных (муниципальных) нужд)</t>
  </si>
  <si>
    <t xml:space="preserve">Расходы на благоустройство территории Митякинского сельского поселения, в рамках подпрограммы «Благоустройство общественной территории Митякинского сельского поселения» муниципальной программы Митякинского сельского поселения «Формирование комфортной городской среды в муниципальном образовании  «Митякинского сельское поселение Тарасовского района Ростовской области» </t>
  </si>
  <si>
    <t>Расходы на мероприятия по отлову и содержанию безнадзорных животных в рамках подпрограммы"Организация благоустройства территории Митякинского селского поселения" муниципальной программы Митякинского сельского поеселения "Обеспечение качественными жилищно-коммунальными услугами населения Митякинского сельского поселения Тарасовского района</t>
  </si>
  <si>
    <t>04.2.00.20390</t>
  </si>
  <si>
    <t xml:space="preserve">Приложение 6 к проекту решения Собрания </t>
  </si>
  <si>
    <t>09</t>
  </si>
  <si>
    <t>Расходы на осуществление Администрацией Митякинского сельского поселения переданных полномочий муниципального района на ремонт и содержание автомобильных дорог общего пользования по иным непрограммным мероприятиям в рамках непрограммных расходов органов местного самоуправления Митякинского сельского поселения»</t>
  </si>
  <si>
    <t xml:space="preserve">10.1.F2.55551   </t>
  </si>
  <si>
    <t>99.1.00.90100</t>
  </si>
  <si>
    <t>Расходы областного бюджета на предоставление субсидий бюджету Митякинского сельского поселения на благоустройство общественных территорий в рамках реализации мероприятий по формированию  современной городской среды, в том числе осуществляемые за счет субсидии из федерального бюджета в целях софинансирования данных расходов. (Иные закупки товаров, работ и услуг для обеспечения государственных (муниципальных) нужд)</t>
  </si>
  <si>
    <t xml:space="preserve">Председатель Собрания депутатов-                                                     </t>
  </si>
  <si>
    <t>Глава Митякинского сельского поселения</t>
  </si>
  <si>
    <t>02.1.00.20560</t>
  </si>
  <si>
    <t>08.1.00.20210</t>
  </si>
  <si>
    <t>Расходы на приобретение энергосберегающих ламп в рамках подпрограммы «Энергосбережение и повышение энергетической эффективности в муниципальных учреждениях» муниципальной программы Митякинского сельского поселения «Энергоэффективность и развитие энергетики» (Иные закупки товаров, работ и услуг для обеспечения государственных (муниципальных) нужд)</t>
  </si>
  <si>
    <t>2023 г.</t>
  </si>
  <si>
    <t xml:space="preserve"> 99.9.00.85010
</t>
  </si>
  <si>
    <t>540</t>
  </si>
  <si>
    <t>Защита населения и территории от чрезвычайных ситуаций природного и техногенного характера, пожарная безопасность</t>
  </si>
  <si>
    <t>2024 г.</t>
  </si>
  <si>
    <t>03.1.00.99990</t>
  </si>
  <si>
    <t>Расходы на реализацию проектов инициативного бюджетирования по благоустройству общественных территорий  Митякинского сельского поселения Тарасовского района в рамках подпрограммы"Организация благоустройства территории Митякинского селского поселения" муниципальной программы Митякинского сельского поеселения "Обеспечение качественными жилищно-коммунальными услугами населения Митякинского сельского поселения Тарасовского района</t>
  </si>
  <si>
    <t>Расходы на разработку проектной документации на капитальный ремонт муниципального учреждения культуры в рамках подпрограммы «Развитие культуры» муниципальной программы Митякинского сельского поселения «Развитие культуры»</t>
  </si>
  <si>
    <t>06.1.00.S3920</t>
  </si>
  <si>
    <t>04.2.00.S4640</t>
  </si>
  <si>
    <t>99.9.00.20290</t>
  </si>
  <si>
    <t>Расходы на меоприятия, связанные с проведением специальной оценки условий труда на рабочих местах Администрации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</si>
  <si>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 xml:space="preserve">Тарасовского района на 2023 год и на плановый </t>
  </si>
  <si>
    <t>2025 г.</t>
  </si>
  <si>
    <t>Распределение бюджетных ассигнований по разделам, подразделам, целевым статьям (муниципальным  программам Митякинского сельского поселения и непрограммным направлениям деятельности), группам (подгруппам) видов расходов классификации расходов бюджета на 2023 год и на плановый период 2024 и 2025 годов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</si>
  <si>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(Расходы на выплаты персоналу государственных (муниципальных) органов)</t>
  </si>
  <si>
    <t xml:space="preserve"> 99.9.00.85011
</t>
  </si>
  <si>
    <t>Предоставление межбюджетных трансфертов из бюджета Митякинского сельского поселения бюджету Тарасовского района согласно переданной части полномочий по организации ритуальных услуг в рамках непрограммных расходов органов местного самоуправления Митякинского сельского поселения (Иные межбюджетные трансферты)</t>
  </si>
  <si>
    <t>период 2024 и 2025 годов""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</si>
  <si>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(Иные закупки товаров, работ и услуг для обеспечения государственных (муниципальных) нужд)</t>
  </si>
  <si>
    <t>89.9.00.20580</t>
  </si>
  <si>
    <t>Расходы на осуществление полномочий на принятие решений и проведение на территории поселения мероприятий по выявлению правообладателей ранее учтённых объектов недвижимости, направление сведений о правообладателях данных объектов недвижимости для внесения в ЕГРН (Иные закупки товаров, работ и услуг для обеспечения государственных (муниципальных) нужд)</t>
  </si>
  <si>
    <t>Приложение 4 к решению</t>
  </si>
  <si>
    <t xml:space="preserve">Собрания  депутатов Митякинского сельского поселения № 12 от 10.05.2023 "О внесении изменений в Решение Собрания депутатов Митякинского сельского поселения  № 33 от 28.12.2022 г.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</si>
</sst>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?"/>
    <numFmt numFmtId="165" formatCode="#,##0.0"/>
  </numFmts>
  <fonts count="31" x14ac:knownFonts="1">
    <font>
      <sz val="11"/>
      <color indexed="8"/>
      <name val="Calibri"/>
      <family val="2"/>
      <scheme val="minor"/>
    </font>
    <font>
      <sz val="8"/>
      <color indexed="8"/>
      <name val="Arial Cyr"/>
    </font>
    <font>
      <b/>
      <sz val="10"/>
      <color indexed="8"/>
      <name val="MS Sans Serif"/>
      <family val="2"/>
      <charset val="204"/>
    </font>
    <font>
      <sz val="10"/>
      <color indexed="8"/>
      <name val="MS Sans Serif"/>
      <family val="2"/>
      <charset val="204"/>
    </font>
    <font>
      <sz val="14"/>
      <color indexed="8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10"/>
      <color indexed="8"/>
      <name val="MS Sans Serif"/>
      <family val="2"/>
      <charset val="204"/>
    </font>
    <font>
      <sz val="10"/>
      <name val="MS Sans Serif"/>
      <family val="2"/>
      <charset val="204"/>
    </font>
    <font>
      <b/>
      <sz val="14"/>
      <color indexed="0"/>
      <name val="Times New Roman"/>
      <family val="1"/>
      <charset val="204"/>
    </font>
    <font>
      <sz val="14"/>
      <color indexed="8"/>
      <name val="Calibri"/>
      <family val="2"/>
      <scheme val="minor"/>
    </font>
    <font>
      <b/>
      <sz val="12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indexed="8"/>
      <name val="Calibri"/>
      <family val="2"/>
      <scheme val="minor"/>
    </font>
    <font>
      <sz val="12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0"/>
      <color rgb="FF000000"/>
      <name val="MS Sans Serif"/>
      <family val="2"/>
      <charset val="204"/>
    </font>
    <font>
      <sz val="10"/>
      <color rgb="FF000000"/>
      <name val="MS Sans Serif"/>
      <family val="2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none"/>
    </fill>
  </fills>
  <borders count="14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9">
    <xf numFmtId="0" fontId="0" fillId="0" borderId="0" xfId="0"/>
    <xf numFmtId="0" fontId="2" fillId="2" borderId="1" xfId="0" applyNumberFormat="1" applyFont="1" applyFill="1" applyBorder="1" applyAlignment="1">
      <alignment vertical="center"/>
    </xf>
    <xf numFmtId="49" fontId="2" fillId="2" borderId="1" xfId="0" applyNumberFormat="1" applyFont="1" applyFill="1" applyBorder="1" applyAlignment="1">
      <alignment horizontal="right" vertical="center"/>
    </xf>
    <xf numFmtId="0" fontId="3" fillId="2" borderId="1" xfId="0" applyNumberFormat="1" applyFont="1" applyFill="1" applyBorder="1" applyAlignment="1">
      <alignment vertical="center"/>
    </xf>
    <xf numFmtId="49" fontId="3" fillId="2" borderId="1" xfId="0" applyNumberFormat="1" applyFont="1" applyFill="1" applyBorder="1" applyAlignment="1">
      <alignment horizontal="right" vertical="center"/>
    </xf>
    <xf numFmtId="0" fontId="4" fillId="2" borderId="1" xfId="0" applyNumberFormat="1" applyFont="1" applyFill="1" applyBorder="1" applyAlignment="1">
      <alignment horizontal="right" vertical="center" wrapText="1"/>
    </xf>
    <xf numFmtId="0" fontId="1" fillId="2" borderId="2" xfId="0" applyNumberFormat="1" applyFont="1" applyFill="1" applyBorder="1" applyAlignment="1">
      <alignment vertical="center"/>
    </xf>
    <xf numFmtId="49" fontId="5" fillId="2" borderId="2" xfId="0" applyNumberFormat="1" applyFont="1" applyFill="1" applyBorder="1" applyAlignment="1">
      <alignment horizontal="center" vertical="center" wrapText="1"/>
    </xf>
    <xf numFmtId="49" fontId="5" fillId="2" borderId="2" xfId="0" applyNumberFormat="1" applyFont="1" applyFill="1" applyBorder="1" applyAlignment="1">
      <alignment horizontal="justify" vertical="center" wrapText="1"/>
    </xf>
    <xf numFmtId="165" fontId="5" fillId="2" borderId="2" xfId="0" applyNumberFormat="1" applyFont="1" applyFill="1" applyBorder="1" applyAlignment="1">
      <alignment horizontal="right"/>
    </xf>
    <xf numFmtId="49" fontId="6" fillId="2" borderId="2" xfId="0" applyNumberFormat="1" applyFont="1" applyFill="1" applyBorder="1" applyAlignment="1">
      <alignment horizontal="justify" vertical="center" wrapText="1"/>
    </xf>
    <xf numFmtId="49" fontId="6" fillId="2" borderId="2" xfId="0" applyNumberFormat="1" applyFont="1" applyFill="1" applyBorder="1" applyAlignment="1">
      <alignment horizontal="center" vertical="center" wrapText="1"/>
    </xf>
    <xf numFmtId="165" fontId="6" fillId="2" borderId="2" xfId="0" applyNumberFormat="1" applyFont="1" applyFill="1" applyBorder="1" applyAlignment="1">
      <alignment horizontal="right"/>
    </xf>
    <xf numFmtId="164" fontId="6" fillId="2" borderId="2" xfId="0" applyNumberFormat="1" applyFont="1" applyFill="1" applyBorder="1" applyAlignment="1">
      <alignment horizontal="justify" vertical="center" wrapText="1"/>
    </xf>
    <xf numFmtId="49" fontId="7" fillId="2" borderId="1" xfId="0" applyNumberFormat="1" applyFont="1" applyFill="1" applyBorder="1" applyAlignment="1">
      <alignment horizontal="right" vertical="center"/>
    </xf>
    <xf numFmtId="49" fontId="8" fillId="2" borderId="1" xfId="0" applyNumberFormat="1" applyFont="1" applyFill="1" applyBorder="1" applyAlignment="1">
      <alignment horizontal="right" vertical="center"/>
    </xf>
    <xf numFmtId="0" fontId="10" fillId="0" borderId="0" xfId="0" applyFont="1"/>
    <xf numFmtId="164" fontId="13" fillId="2" borderId="2" xfId="0" applyNumberFormat="1" applyFont="1" applyFill="1" applyBorder="1" applyAlignment="1">
      <alignment horizontal="justify" vertical="center" wrapText="1"/>
    </xf>
    <xf numFmtId="164" fontId="6" fillId="2" borderId="1" xfId="0" applyNumberFormat="1" applyFont="1" applyFill="1" applyBorder="1" applyAlignment="1">
      <alignment horizontal="justify" vertical="center" wrapText="1"/>
    </xf>
    <xf numFmtId="49" fontId="13" fillId="2" borderId="2" xfId="0" applyNumberFormat="1" applyFont="1" applyFill="1" applyBorder="1" applyAlignment="1">
      <alignment horizontal="center" vertical="center" wrapText="1"/>
    </xf>
    <xf numFmtId="165" fontId="12" fillId="2" borderId="2" xfId="0" applyNumberFormat="1" applyFont="1" applyFill="1" applyBorder="1" applyAlignment="1">
      <alignment horizontal="right"/>
    </xf>
    <xf numFmtId="0" fontId="15" fillId="0" borderId="0" xfId="0" applyFont="1"/>
    <xf numFmtId="164" fontId="12" fillId="2" borderId="5" xfId="0" applyNumberFormat="1" applyFont="1" applyFill="1" applyBorder="1" applyAlignment="1">
      <alignment horizontal="justify" vertical="center" wrapText="1"/>
    </xf>
    <xf numFmtId="164" fontId="12" fillId="2" borderId="1" xfId="0" applyNumberFormat="1" applyFont="1" applyFill="1" applyBorder="1" applyAlignment="1">
      <alignment horizontal="justify" vertical="center" wrapText="1"/>
    </xf>
    <xf numFmtId="49" fontId="14" fillId="2" borderId="2" xfId="0" applyNumberFormat="1" applyFont="1" applyFill="1" applyBorder="1" applyAlignment="1">
      <alignment horizontal="justify" vertical="center" wrapText="1"/>
    </xf>
    <xf numFmtId="49" fontId="14" fillId="2" borderId="2" xfId="0" applyNumberFormat="1" applyFont="1" applyFill="1" applyBorder="1" applyAlignment="1">
      <alignment horizontal="center" vertical="center" wrapText="1"/>
    </xf>
    <xf numFmtId="49" fontId="11" fillId="2" borderId="2" xfId="0" applyNumberFormat="1" applyFont="1" applyFill="1" applyBorder="1" applyAlignment="1">
      <alignment horizontal="justify" vertical="center" wrapText="1"/>
    </xf>
    <xf numFmtId="49" fontId="11" fillId="2" borderId="2" xfId="0" applyNumberFormat="1" applyFont="1" applyFill="1" applyBorder="1" applyAlignment="1">
      <alignment horizontal="center" vertical="center" wrapText="1"/>
    </xf>
    <xf numFmtId="0" fontId="16" fillId="0" borderId="2" xfId="0" applyFont="1" applyBorder="1" applyAlignment="1">
      <alignment wrapText="1"/>
    </xf>
    <xf numFmtId="2" fontId="6" fillId="2" borderId="2" xfId="0" applyNumberFormat="1" applyFont="1" applyFill="1" applyBorder="1" applyAlignment="1">
      <alignment horizontal="justify" vertical="center" wrapText="1"/>
    </xf>
    <xf numFmtId="49" fontId="17" fillId="0" borderId="6" xfId="0" applyNumberFormat="1" applyFont="1" applyBorder="1" applyAlignment="1">
      <alignment horizontal="center" vertical="center" wrapText="1"/>
    </xf>
    <xf numFmtId="49" fontId="17" fillId="0" borderId="6" xfId="0" applyNumberFormat="1" applyFont="1" applyBorder="1" applyAlignment="1">
      <alignment horizontal="center" vertical="center"/>
    </xf>
    <xf numFmtId="49" fontId="18" fillId="0" borderId="6" xfId="0" applyNumberFormat="1" applyFont="1" applyBorder="1" applyAlignment="1">
      <alignment horizontal="right" vertical="center"/>
    </xf>
    <xf numFmtId="0" fontId="17" fillId="0" borderId="2" xfId="0" applyFont="1" applyBorder="1" applyAlignment="1">
      <alignment horizontal="justify" vertical="center" wrapText="1"/>
    </xf>
    <xf numFmtId="49" fontId="17" fillId="0" borderId="2" xfId="0" applyNumberFormat="1" applyFont="1" applyBorder="1" applyAlignment="1">
      <alignment horizontal="center" vertical="center" wrapText="1"/>
    </xf>
    <xf numFmtId="0" fontId="17" fillId="0" borderId="2" xfId="0" applyFont="1" applyFill="1" applyBorder="1" applyAlignment="1">
      <alignment horizontal="justify" vertical="center" wrapText="1"/>
    </xf>
    <xf numFmtId="49" fontId="17" fillId="0" borderId="7" xfId="0" applyNumberFormat="1" applyFont="1" applyFill="1" applyBorder="1" applyAlignment="1">
      <alignment horizontal="center" vertical="center" wrapText="1"/>
    </xf>
    <xf numFmtId="2" fontId="17" fillId="0" borderId="7" xfId="0" applyNumberFormat="1" applyFont="1" applyFill="1" applyBorder="1" applyAlignment="1">
      <alignment horizontal="right"/>
    </xf>
    <xf numFmtId="0" fontId="16" fillId="0" borderId="2" xfId="0" applyFont="1" applyBorder="1" applyAlignment="1">
      <alignment horizontal="center" vertical="center"/>
    </xf>
    <xf numFmtId="164" fontId="6" fillId="2" borderId="2" xfId="0" applyNumberFormat="1" applyFont="1" applyFill="1" applyBorder="1" applyAlignment="1">
      <alignment horizontal="left" vertical="center" wrapText="1"/>
    </xf>
    <xf numFmtId="0" fontId="20" fillId="0" borderId="1" xfId="0" applyFont="1" applyFill="1" applyBorder="1" applyAlignment="1">
      <alignment vertical="center"/>
    </xf>
    <xf numFmtId="49" fontId="20" fillId="0" borderId="1" xfId="0" applyNumberFormat="1" applyFont="1" applyFill="1" applyBorder="1" applyAlignment="1">
      <alignment horizontal="right" vertical="center"/>
    </xf>
    <xf numFmtId="49" fontId="21" fillId="0" borderId="1" xfId="0" applyNumberFormat="1" applyFont="1" applyFill="1" applyBorder="1" applyAlignment="1">
      <alignment horizontal="right" vertical="center"/>
    </xf>
    <xf numFmtId="49" fontId="23" fillId="0" borderId="2" xfId="0" applyNumberFormat="1" applyFont="1" applyFill="1" applyBorder="1" applyAlignment="1">
      <alignment horizontal="justify" vertical="center" wrapText="1"/>
    </xf>
    <xf numFmtId="49" fontId="23" fillId="0" borderId="2" xfId="0" applyNumberFormat="1" applyFont="1" applyFill="1" applyBorder="1" applyAlignment="1">
      <alignment horizontal="center" vertical="center" wrapText="1"/>
    </xf>
    <xf numFmtId="4" fontId="23" fillId="0" borderId="2" xfId="0" applyNumberFormat="1" applyFont="1" applyFill="1" applyBorder="1" applyAlignment="1">
      <alignment horizontal="right"/>
    </xf>
    <xf numFmtId="0" fontId="0" fillId="0" borderId="2" xfId="0" applyBorder="1"/>
    <xf numFmtId="164" fontId="23" fillId="0" borderId="2" xfId="0" applyNumberFormat="1" applyFont="1" applyFill="1" applyBorder="1" applyAlignment="1">
      <alignment horizontal="justify" vertical="center" wrapText="1"/>
    </xf>
    <xf numFmtId="0" fontId="24" fillId="0" borderId="2" xfId="0" applyFont="1" applyBorder="1"/>
    <xf numFmtId="49" fontId="22" fillId="0" borderId="1" xfId="0" applyNumberFormat="1" applyFont="1" applyFill="1" applyBorder="1" applyAlignment="1">
      <alignment horizontal="justify" vertical="center" wrapText="1"/>
    </xf>
    <xf numFmtId="49" fontId="22" fillId="0" borderId="1" xfId="0" applyNumberFormat="1" applyFont="1" applyFill="1" applyBorder="1" applyAlignment="1">
      <alignment horizontal="center" vertical="center" wrapText="1"/>
    </xf>
    <xf numFmtId="4" fontId="22" fillId="0" borderId="1" xfId="0" applyNumberFormat="1" applyFont="1" applyFill="1" applyBorder="1" applyAlignment="1">
      <alignment horizontal="right"/>
    </xf>
    <xf numFmtId="49" fontId="23" fillId="0" borderId="1" xfId="0" applyNumberFormat="1" applyFont="1" applyFill="1" applyBorder="1" applyAlignment="1">
      <alignment horizontal="justify" vertical="center" wrapText="1"/>
    </xf>
    <xf numFmtId="49" fontId="23" fillId="0" borderId="1" xfId="0" applyNumberFormat="1" applyFont="1" applyFill="1" applyBorder="1" applyAlignment="1">
      <alignment horizontal="center" vertical="center" wrapText="1"/>
    </xf>
    <xf numFmtId="4" fontId="23" fillId="0" borderId="1" xfId="0" applyNumberFormat="1" applyFont="1" applyFill="1" applyBorder="1" applyAlignment="1">
      <alignment horizontal="right"/>
    </xf>
    <xf numFmtId="164" fontId="23" fillId="0" borderId="1" xfId="0" applyNumberFormat="1" applyFont="1" applyFill="1" applyBorder="1" applyAlignment="1">
      <alignment horizontal="justify" vertical="center" wrapText="1"/>
    </xf>
    <xf numFmtId="0" fontId="0" fillId="0" borderId="1" xfId="0" applyBorder="1"/>
    <xf numFmtId="0" fontId="16" fillId="0" borderId="2" xfId="0" applyFont="1" applyBorder="1" applyAlignment="1">
      <alignment vertical="center" wrapText="1"/>
    </xf>
    <xf numFmtId="49" fontId="17" fillId="0" borderId="2" xfId="0" applyNumberFormat="1" applyFont="1" applyFill="1" applyBorder="1" applyAlignment="1">
      <alignment vertical="center" wrapText="1"/>
    </xf>
    <xf numFmtId="49" fontId="17" fillId="0" borderId="2" xfId="0" applyNumberFormat="1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164" fontId="14" fillId="2" borderId="2" xfId="0" applyNumberFormat="1" applyFont="1" applyFill="1" applyBorder="1" applyAlignment="1">
      <alignment horizontal="justify" vertical="center" wrapText="1"/>
    </xf>
    <xf numFmtId="49" fontId="6" fillId="2" borderId="4" xfId="0" applyNumberFormat="1" applyFont="1" applyFill="1" applyBorder="1" applyAlignment="1">
      <alignment horizontal="center" vertical="center" wrapText="1"/>
    </xf>
    <xf numFmtId="164" fontId="11" fillId="2" borderId="4" xfId="0" applyNumberFormat="1" applyFont="1" applyFill="1" applyBorder="1" applyAlignment="1">
      <alignment horizontal="justify"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0" fontId="16" fillId="0" borderId="0" xfId="0" applyFont="1" applyAlignment="1">
      <alignment vertical="center" wrapText="1"/>
    </xf>
    <xf numFmtId="49" fontId="6" fillId="2" borderId="1" xfId="0" applyNumberFormat="1" applyFont="1" applyFill="1" applyBorder="1" applyAlignment="1">
      <alignment horizontal="justify" vertical="center" wrapText="1"/>
    </xf>
    <xf numFmtId="165" fontId="14" fillId="2" borderId="1" xfId="0" applyNumberFormat="1" applyFont="1" applyFill="1" applyBorder="1" applyAlignment="1">
      <alignment horizontal="right"/>
    </xf>
    <xf numFmtId="165" fontId="6" fillId="2" borderId="1" xfId="0" applyNumberFormat="1" applyFont="1" applyFill="1" applyBorder="1" applyAlignment="1">
      <alignment horizontal="right"/>
    </xf>
    <xf numFmtId="4" fontId="6" fillId="2" borderId="1" xfId="0" applyNumberFormat="1" applyFont="1" applyFill="1" applyBorder="1" applyAlignment="1">
      <alignment horizontal="right"/>
    </xf>
    <xf numFmtId="0" fontId="17" fillId="0" borderId="1" xfId="0" applyFont="1" applyBorder="1" applyAlignment="1">
      <alignment horizontal="justify" vertical="center" wrapText="1"/>
    </xf>
    <xf numFmtId="49" fontId="17" fillId="0" borderId="1" xfId="0" applyNumberFormat="1" applyFont="1" applyBorder="1" applyAlignment="1">
      <alignment horizontal="center" vertical="center" wrapText="1"/>
    </xf>
    <xf numFmtId="49" fontId="17" fillId="0" borderId="1" xfId="0" applyNumberFormat="1" applyFont="1" applyBorder="1" applyAlignment="1">
      <alignment horizontal="center" vertical="center"/>
    </xf>
    <xf numFmtId="49" fontId="18" fillId="0" borderId="1" xfId="0" applyNumberFormat="1" applyFont="1" applyBorder="1" applyAlignment="1">
      <alignment horizontal="right" vertical="center"/>
    </xf>
    <xf numFmtId="2" fontId="6" fillId="2" borderId="1" xfId="0" applyNumberFormat="1" applyFont="1" applyFill="1" applyBorder="1" applyAlignment="1">
      <alignment horizontal="justify" vertical="center" wrapText="1"/>
    </xf>
    <xf numFmtId="2" fontId="6" fillId="2" borderId="1" xfId="0" applyNumberFormat="1" applyFont="1" applyFill="1" applyBorder="1" applyAlignment="1">
      <alignment horizontal="right"/>
    </xf>
    <xf numFmtId="0" fontId="15" fillId="0" borderId="1" xfId="0" applyFont="1" applyBorder="1"/>
    <xf numFmtId="49" fontId="11" fillId="2" borderId="4" xfId="0" applyNumberFormat="1" applyFont="1" applyFill="1" applyBorder="1" applyAlignment="1">
      <alignment horizontal="center" vertical="center" wrapText="1"/>
    </xf>
    <xf numFmtId="0" fontId="25" fillId="0" borderId="1" xfId="0" applyFont="1" applyFill="1" applyBorder="1"/>
    <xf numFmtId="0" fontId="24" fillId="0" borderId="0" xfId="0" applyFont="1"/>
    <xf numFmtId="165" fontId="6" fillId="2" borderId="2" xfId="0" applyNumberFormat="1" applyFont="1" applyFill="1" applyBorder="1" applyAlignment="1">
      <alignment horizontal="center" vertical="center"/>
    </xf>
    <xf numFmtId="0" fontId="26" fillId="0" borderId="0" xfId="0" applyFont="1"/>
    <xf numFmtId="165" fontId="11" fillId="2" borderId="2" xfId="0" applyNumberFormat="1" applyFont="1" applyFill="1" applyBorder="1" applyAlignment="1">
      <alignment horizontal="center" vertical="center"/>
    </xf>
    <xf numFmtId="165" fontId="14" fillId="2" borderId="2" xfId="0" applyNumberFormat="1" applyFont="1" applyFill="1" applyBorder="1" applyAlignment="1">
      <alignment horizontal="center" vertical="center"/>
    </xf>
    <xf numFmtId="165" fontId="19" fillId="2" borderId="2" xfId="0" applyNumberFormat="1" applyFont="1" applyFill="1" applyBorder="1" applyAlignment="1">
      <alignment horizontal="center" vertical="center"/>
    </xf>
    <xf numFmtId="165" fontId="14" fillId="0" borderId="2" xfId="0" applyNumberFormat="1" applyFont="1" applyBorder="1" applyAlignment="1">
      <alignment horizontal="center" vertical="center"/>
    </xf>
    <xf numFmtId="165" fontId="18" fillId="0" borderId="2" xfId="0" applyNumberFormat="1" applyFont="1" applyFill="1" applyBorder="1" applyAlignment="1">
      <alignment horizontal="center" vertical="center"/>
    </xf>
    <xf numFmtId="165" fontId="11" fillId="0" borderId="2" xfId="0" applyNumberFormat="1" applyFont="1" applyFill="1" applyBorder="1" applyAlignment="1">
      <alignment horizontal="center" vertical="center"/>
    </xf>
    <xf numFmtId="165" fontId="17" fillId="0" borderId="2" xfId="0" applyNumberFormat="1" applyFont="1" applyFill="1" applyBorder="1" applyAlignment="1">
      <alignment horizontal="center" vertical="center"/>
    </xf>
    <xf numFmtId="165" fontId="24" fillId="0" borderId="2" xfId="0" applyNumberFormat="1" applyFont="1" applyBorder="1" applyAlignment="1">
      <alignment horizontal="center" vertical="center"/>
    </xf>
    <xf numFmtId="0" fontId="14" fillId="0" borderId="2" xfId="0" applyFont="1" applyBorder="1" applyAlignment="1">
      <alignment vertical="center" wrapText="1"/>
    </xf>
    <xf numFmtId="165" fontId="0" fillId="0" borderId="0" xfId="0" applyNumberFormat="1"/>
    <xf numFmtId="165" fontId="27" fillId="2" borderId="2" xfId="0" applyNumberFormat="1" applyFont="1" applyFill="1" applyBorder="1" applyAlignment="1">
      <alignment horizontal="center" vertical="center"/>
    </xf>
    <xf numFmtId="165" fontId="19" fillId="0" borderId="2" xfId="0" applyNumberFormat="1" applyFont="1" applyBorder="1" applyAlignment="1">
      <alignment horizontal="center" vertical="center"/>
    </xf>
    <xf numFmtId="165" fontId="28" fillId="0" borderId="2" xfId="0" applyNumberFormat="1" applyFont="1" applyBorder="1" applyAlignment="1">
      <alignment horizontal="center" vertical="center"/>
    </xf>
    <xf numFmtId="165" fontId="29" fillId="0" borderId="2" xfId="0" applyNumberFormat="1" applyFont="1" applyBorder="1" applyAlignment="1">
      <alignment horizontal="center" vertical="center"/>
    </xf>
    <xf numFmtId="0" fontId="30" fillId="0" borderId="0" xfId="0" applyFont="1"/>
    <xf numFmtId="0" fontId="4" fillId="2" borderId="8" xfId="0" applyNumberFormat="1" applyFont="1" applyFill="1" applyBorder="1" applyAlignment="1">
      <alignment horizontal="center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49" fontId="21" fillId="0" borderId="1" xfId="0" applyNumberFormat="1" applyFont="1" applyFill="1" applyBorder="1" applyAlignment="1">
      <alignment horizontal="right" vertical="center" wrapText="1"/>
    </xf>
    <xf numFmtId="49" fontId="5" fillId="2" borderId="3" xfId="0" applyNumberFormat="1" applyFont="1" applyFill="1" applyBorder="1" applyAlignment="1">
      <alignment horizontal="center" vertical="center" wrapText="1"/>
    </xf>
    <xf numFmtId="49" fontId="5" fillId="2" borderId="4" xfId="0" applyNumberFormat="1" applyFont="1" applyFill="1" applyBorder="1" applyAlignment="1">
      <alignment horizontal="center" vertical="center" wrapText="1"/>
    </xf>
    <xf numFmtId="164" fontId="9" fillId="2" borderId="1" xfId="0" applyNumberFormat="1" applyFont="1" applyFill="1" applyBorder="1" applyAlignment="1">
      <alignment horizontal="center" vertical="center" wrapText="1"/>
    </xf>
    <xf numFmtId="49" fontId="5" fillId="2" borderId="9" xfId="0" applyNumberFormat="1" applyFont="1" applyFill="1" applyBorder="1" applyAlignment="1">
      <alignment horizontal="center" vertical="center" wrapText="1"/>
    </xf>
    <xf numFmtId="49" fontId="5" fillId="2" borderId="10" xfId="0" applyNumberFormat="1" applyFont="1" applyFill="1" applyBorder="1" applyAlignment="1">
      <alignment horizontal="center" vertical="center" wrapText="1"/>
    </xf>
    <xf numFmtId="49" fontId="5" fillId="2" borderId="11" xfId="0" applyNumberFormat="1" applyFont="1" applyFill="1" applyBorder="1" applyAlignment="1">
      <alignment horizontal="center" vertical="center" wrapText="1"/>
    </xf>
    <xf numFmtId="49" fontId="5" fillId="2" borderId="12" xfId="0" applyNumberFormat="1" applyFont="1" applyFill="1" applyBorder="1" applyAlignment="1">
      <alignment horizontal="center" vertical="center" wrapText="1"/>
    </xf>
    <xf numFmtId="49" fontId="5" fillId="2" borderId="8" xfId="0" applyNumberFormat="1" applyFont="1" applyFill="1" applyBorder="1" applyAlignment="1">
      <alignment horizontal="center" vertical="center" wrapText="1"/>
    </xf>
    <xf numFmtId="49" fontId="5" fillId="2" borderId="13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N102"/>
  <sheetViews>
    <sheetView showGridLines="0" tabSelected="1" zoomScaleNormal="100" workbookViewId="0">
      <selection activeCell="BA11" sqref="BA11"/>
    </sheetView>
  </sheetViews>
  <sheetFormatPr defaultRowHeight="10.15" customHeight="1" x14ac:dyDescent="0.25"/>
  <cols>
    <col min="1" max="1" width="61.7109375" customWidth="1"/>
    <col min="2" max="2" width="9" customWidth="1"/>
    <col min="3" max="3" width="9.5703125" customWidth="1"/>
    <col min="4" max="4" width="14.7109375" customWidth="1"/>
    <col min="5" max="18" width="8" hidden="1"/>
    <col min="19" max="19" width="8.85546875" customWidth="1"/>
    <col min="20" max="20" width="8" hidden="1"/>
    <col min="21" max="21" width="15.28515625" customWidth="1"/>
    <col min="22" max="34" width="8" hidden="1" customWidth="1"/>
    <col min="35" max="35" width="0.140625" hidden="1" customWidth="1"/>
    <col min="36" max="36" width="13.85546875" customWidth="1"/>
    <col min="37" max="39" width="8" hidden="1" customWidth="1"/>
    <col min="40" max="40" width="0.28515625" hidden="1" customWidth="1"/>
    <col min="41" max="41" width="13" customWidth="1"/>
    <col min="42" max="46" width="8" hidden="1"/>
    <col min="56" max="56" width="3" customWidth="1"/>
    <col min="57" max="57" width="2.28515625" hidden="1" customWidth="1"/>
    <col min="58" max="58" width="15.42578125" customWidth="1"/>
  </cols>
  <sheetData>
    <row r="1" spans="1:46" ht="6" customHeight="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4"/>
      <c r="AP1" s="2"/>
      <c r="AQ1" s="2"/>
      <c r="AR1" s="2"/>
      <c r="AS1" s="2"/>
      <c r="AT1" s="2"/>
    </row>
    <row r="2" spans="1:46" ht="3.75" hidden="1" customHeight="1" x14ac:dyDescent="0.25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14"/>
      <c r="AP2" s="4"/>
      <c r="AQ2" s="4"/>
      <c r="AR2" s="4"/>
      <c r="AS2" s="4"/>
      <c r="AT2" s="4"/>
    </row>
    <row r="3" spans="1:46" ht="12.75" hidden="1" customHeight="1" x14ac:dyDescent="0.2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15"/>
      <c r="AP3" s="4"/>
      <c r="AQ3" s="4"/>
      <c r="AR3" s="4"/>
      <c r="AS3" s="4"/>
      <c r="AT3" s="4"/>
    </row>
    <row r="4" spans="1:46" ht="13.15" customHeight="1" x14ac:dyDescent="0.2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40"/>
      <c r="T4" s="41"/>
      <c r="U4" s="41"/>
      <c r="V4" s="42" t="s">
        <v>139</v>
      </c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2" t="s">
        <v>172</v>
      </c>
      <c r="AP4" s="4"/>
      <c r="AQ4" s="4"/>
      <c r="AR4" s="4"/>
      <c r="AS4" s="4"/>
      <c r="AT4" s="4"/>
    </row>
    <row r="5" spans="1:46" ht="51" customHeight="1" x14ac:dyDescent="0.25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99" t="s">
        <v>173</v>
      </c>
      <c r="T5" s="99"/>
      <c r="U5" s="99"/>
      <c r="V5" s="99"/>
      <c r="W5" s="99"/>
      <c r="X5" s="99"/>
      <c r="Y5" s="99"/>
      <c r="Z5" s="99"/>
      <c r="AA5" s="99"/>
      <c r="AB5" s="99"/>
      <c r="AC5" s="99"/>
      <c r="AD5" s="99"/>
      <c r="AE5" s="99"/>
      <c r="AF5" s="99"/>
      <c r="AG5" s="99"/>
      <c r="AH5" s="99"/>
      <c r="AI5" s="99"/>
      <c r="AJ5" s="99"/>
      <c r="AK5" s="99"/>
      <c r="AL5" s="99"/>
      <c r="AM5" s="99"/>
      <c r="AN5" s="99"/>
      <c r="AO5" s="99"/>
      <c r="AP5" s="4"/>
      <c r="AQ5" s="4"/>
      <c r="AR5" s="4"/>
      <c r="AS5" s="4"/>
      <c r="AT5" s="4"/>
    </row>
    <row r="6" spans="1:46" ht="18" customHeight="1" x14ac:dyDescent="0.25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14" t="s">
        <v>127</v>
      </c>
      <c r="AP6" s="4"/>
      <c r="AQ6" s="4"/>
      <c r="AR6" s="4"/>
      <c r="AS6" s="4"/>
      <c r="AT6" s="4"/>
    </row>
    <row r="7" spans="1:46" ht="13.15" customHeight="1" x14ac:dyDescent="0.25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 t="s">
        <v>162</v>
      </c>
      <c r="AP7" s="4"/>
      <c r="AQ7" s="4"/>
      <c r="AR7" s="4"/>
      <c r="AS7" s="4"/>
      <c r="AT7" s="4"/>
    </row>
    <row r="8" spans="1:46" ht="13.15" customHeight="1" x14ac:dyDescent="0.25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 t="s">
        <v>168</v>
      </c>
      <c r="AP8" s="4"/>
      <c r="AQ8" s="4"/>
      <c r="AR8" s="4"/>
      <c r="AS8" s="4"/>
      <c r="AT8" s="4"/>
    </row>
    <row r="9" spans="1:46" ht="82.5" customHeight="1" x14ac:dyDescent="0.25">
      <c r="A9" s="102" t="s">
        <v>164</v>
      </c>
      <c r="B9" s="102"/>
      <c r="C9" s="102"/>
      <c r="D9" s="102"/>
      <c r="E9" s="102"/>
      <c r="F9" s="102"/>
      <c r="G9" s="102"/>
      <c r="H9" s="102"/>
      <c r="I9" s="102"/>
      <c r="J9" s="102"/>
      <c r="K9" s="102"/>
      <c r="L9" s="102"/>
      <c r="M9" s="102"/>
      <c r="N9" s="102"/>
      <c r="O9" s="102"/>
      <c r="P9" s="102"/>
      <c r="Q9" s="102"/>
      <c r="R9" s="102"/>
      <c r="S9" s="102"/>
      <c r="T9" s="102"/>
      <c r="U9" s="102"/>
      <c r="V9" s="102"/>
      <c r="W9" s="102"/>
      <c r="X9" s="102"/>
      <c r="Y9" s="102"/>
      <c r="Z9" s="102"/>
      <c r="AA9" s="102"/>
      <c r="AB9" s="102"/>
      <c r="AC9" s="102"/>
      <c r="AD9" s="102"/>
      <c r="AE9" s="102"/>
      <c r="AF9" s="102"/>
      <c r="AG9" s="102"/>
      <c r="AH9" s="102"/>
      <c r="AI9" s="102"/>
      <c r="AJ9" s="102"/>
      <c r="AK9" s="102"/>
      <c r="AL9" s="102"/>
      <c r="AM9" s="102"/>
      <c r="AN9" s="102"/>
      <c r="AO9" s="102"/>
      <c r="AP9" s="102"/>
      <c r="AQ9" s="102"/>
      <c r="AR9" s="102"/>
      <c r="AS9" s="102"/>
      <c r="AT9" s="102"/>
    </row>
    <row r="10" spans="1:46" ht="15" hidden="1" x14ac:dyDescent="0.25"/>
    <row r="11" spans="1:46" ht="13.5" customHeight="1" x14ac:dyDescent="0.25">
      <c r="A11" s="5"/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97" t="s">
        <v>0</v>
      </c>
      <c r="AK11" s="97"/>
      <c r="AL11" s="97"/>
      <c r="AM11" s="97"/>
      <c r="AN11" s="97"/>
      <c r="AO11" s="97"/>
      <c r="AP11" s="5"/>
      <c r="AQ11" s="5"/>
      <c r="AR11" s="5"/>
      <c r="AS11" s="5"/>
      <c r="AT11" s="5"/>
    </row>
    <row r="12" spans="1:46" ht="15" customHeight="1" x14ac:dyDescent="0.25">
      <c r="A12" s="98" t="s">
        <v>13</v>
      </c>
      <c r="B12" s="98" t="s">
        <v>9</v>
      </c>
      <c r="C12" s="98" t="s">
        <v>10</v>
      </c>
      <c r="D12" s="103" t="s">
        <v>11</v>
      </c>
      <c r="E12" s="104" t="s">
        <v>11</v>
      </c>
      <c r="F12" s="104" t="s">
        <v>11</v>
      </c>
      <c r="G12" s="104" t="s">
        <v>11</v>
      </c>
      <c r="H12" s="104" t="s">
        <v>11</v>
      </c>
      <c r="I12" s="104" t="s">
        <v>11</v>
      </c>
      <c r="J12" s="104" t="s">
        <v>11</v>
      </c>
      <c r="K12" s="104" t="s">
        <v>11</v>
      </c>
      <c r="L12" s="104" t="s">
        <v>11</v>
      </c>
      <c r="M12" s="104" t="s">
        <v>11</v>
      </c>
      <c r="N12" s="104" t="s">
        <v>11</v>
      </c>
      <c r="O12" s="104" t="s">
        <v>11</v>
      </c>
      <c r="P12" s="104" t="s">
        <v>11</v>
      </c>
      <c r="Q12" s="104" t="s">
        <v>11</v>
      </c>
      <c r="R12" s="105" t="s">
        <v>11</v>
      </c>
      <c r="S12" s="100" t="s">
        <v>12</v>
      </c>
      <c r="T12" s="98" t="s">
        <v>13</v>
      </c>
      <c r="U12" s="98" t="s">
        <v>150</v>
      </c>
      <c r="V12" s="98" t="s">
        <v>2</v>
      </c>
      <c r="W12" s="98" t="s">
        <v>3</v>
      </c>
      <c r="X12" s="98" t="s">
        <v>4</v>
      </c>
      <c r="Y12" s="98" t="s">
        <v>5</v>
      </c>
      <c r="Z12" s="98" t="s">
        <v>1</v>
      </c>
      <c r="AA12" s="98" t="s">
        <v>2</v>
      </c>
      <c r="AB12" s="98" t="s">
        <v>3</v>
      </c>
      <c r="AC12" s="98" t="s">
        <v>4</v>
      </c>
      <c r="AD12" s="98" t="s">
        <v>5</v>
      </c>
      <c r="AE12" s="98" t="s">
        <v>1</v>
      </c>
      <c r="AF12" s="98" t="s">
        <v>2</v>
      </c>
      <c r="AG12" s="98" t="s">
        <v>3</v>
      </c>
      <c r="AH12" s="98" t="s">
        <v>4</v>
      </c>
      <c r="AI12" s="98" t="s">
        <v>5</v>
      </c>
      <c r="AJ12" s="98" t="s">
        <v>154</v>
      </c>
      <c r="AK12" s="98" t="s">
        <v>14</v>
      </c>
      <c r="AL12" s="98" t="s">
        <v>15</v>
      </c>
      <c r="AM12" s="98" t="s">
        <v>16</v>
      </c>
      <c r="AN12" s="98" t="s">
        <v>17</v>
      </c>
      <c r="AO12" s="98" t="s">
        <v>163</v>
      </c>
      <c r="AP12" s="100" t="s">
        <v>18</v>
      </c>
      <c r="AQ12" s="100" t="s">
        <v>19</v>
      </c>
      <c r="AR12" s="100" t="s">
        <v>20</v>
      </c>
      <c r="AS12" s="100" t="s">
        <v>21</v>
      </c>
      <c r="AT12" s="98" t="s">
        <v>13</v>
      </c>
    </row>
    <row r="13" spans="1:46" ht="15" customHeight="1" x14ac:dyDescent="0.25">
      <c r="A13" s="98"/>
      <c r="B13" s="98" t="s">
        <v>6</v>
      </c>
      <c r="C13" s="98" t="s">
        <v>7</v>
      </c>
      <c r="D13" s="106" t="s">
        <v>8</v>
      </c>
      <c r="E13" s="107" t="s">
        <v>8</v>
      </c>
      <c r="F13" s="107" t="s">
        <v>8</v>
      </c>
      <c r="G13" s="107" t="s">
        <v>8</v>
      </c>
      <c r="H13" s="107" t="s">
        <v>8</v>
      </c>
      <c r="I13" s="107" t="s">
        <v>8</v>
      </c>
      <c r="J13" s="107" t="s">
        <v>8</v>
      </c>
      <c r="K13" s="107" t="s">
        <v>8</v>
      </c>
      <c r="L13" s="107" t="s">
        <v>8</v>
      </c>
      <c r="M13" s="107" t="s">
        <v>8</v>
      </c>
      <c r="N13" s="107" t="s">
        <v>8</v>
      </c>
      <c r="O13" s="107" t="s">
        <v>8</v>
      </c>
      <c r="P13" s="107" t="s">
        <v>8</v>
      </c>
      <c r="Q13" s="107" t="s">
        <v>8</v>
      </c>
      <c r="R13" s="108" t="s">
        <v>8</v>
      </c>
      <c r="S13" s="101"/>
      <c r="T13" s="98"/>
      <c r="U13" s="98"/>
      <c r="V13" s="98"/>
      <c r="W13" s="98"/>
      <c r="X13" s="98"/>
      <c r="Y13" s="98"/>
      <c r="Z13" s="98"/>
      <c r="AA13" s="98"/>
      <c r="AB13" s="98"/>
      <c r="AC13" s="98"/>
      <c r="AD13" s="98"/>
      <c r="AE13" s="98"/>
      <c r="AF13" s="98"/>
      <c r="AG13" s="98"/>
      <c r="AH13" s="98"/>
      <c r="AI13" s="98"/>
      <c r="AJ13" s="98" t="s">
        <v>1</v>
      </c>
      <c r="AK13" s="98" t="s">
        <v>2</v>
      </c>
      <c r="AL13" s="98" t="s">
        <v>3</v>
      </c>
      <c r="AM13" s="98" t="s">
        <v>4</v>
      </c>
      <c r="AN13" s="98" t="s">
        <v>5</v>
      </c>
      <c r="AO13" s="98" t="s">
        <v>1</v>
      </c>
      <c r="AP13" s="101" t="s">
        <v>2</v>
      </c>
      <c r="AQ13" s="101" t="s">
        <v>3</v>
      </c>
      <c r="AR13" s="101" t="s">
        <v>4</v>
      </c>
      <c r="AS13" s="101" t="s">
        <v>5</v>
      </c>
      <c r="AT13" s="98"/>
    </row>
    <row r="14" spans="1:46" ht="15" hidden="1" x14ac:dyDescent="0.25">
      <c r="A14" s="6"/>
      <c r="B14" s="6"/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  <c r="AQ14" s="6"/>
      <c r="AR14" s="6"/>
      <c r="AS14" s="6"/>
      <c r="AT14" s="6"/>
    </row>
    <row r="15" spans="1:46" ht="15.75" customHeight="1" x14ac:dyDescent="0.25">
      <c r="A15" s="8" t="s">
        <v>22</v>
      </c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8" t="s">
        <v>22</v>
      </c>
      <c r="U15" s="82">
        <f>U16+U46+U51+U55+U61+U79+U83+U87</f>
        <v>15025.7</v>
      </c>
      <c r="V15" s="82"/>
      <c r="W15" s="82"/>
      <c r="X15" s="82"/>
      <c r="Y15" s="82"/>
      <c r="Z15" s="82"/>
      <c r="AA15" s="82"/>
      <c r="AB15" s="82"/>
      <c r="AC15" s="82"/>
      <c r="AD15" s="82"/>
      <c r="AE15" s="82"/>
      <c r="AF15" s="82"/>
      <c r="AG15" s="82"/>
      <c r="AH15" s="82"/>
      <c r="AI15" s="82"/>
      <c r="AJ15" s="82">
        <f t="shared" ref="AJ15:AO15" si="0">AJ16+AJ46+AJ51+AJ55+AJ61+AJ79+AJ83+AJ87</f>
        <v>11249</v>
      </c>
      <c r="AK15" s="82">
        <f t="shared" si="0"/>
        <v>4393.2</v>
      </c>
      <c r="AL15" s="82">
        <f t="shared" si="0"/>
        <v>4393.2</v>
      </c>
      <c r="AM15" s="82">
        <f t="shared" si="0"/>
        <v>4393.2</v>
      </c>
      <c r="AN15" s="82">
        <f t="shared" si="0"/>
        <v>4393.2</v>
      </c>
      <c r="AO15" s="82">
        <f t="shared" si="0"/>
        <v>10731.5</v>
      </c>
      <c r="AP15" s="9"/>
      <c r="AQ15" s="9"/>
      <c r="AR15" s="9"/>
      <c r="AS15" s="9"/>
      <c r="AT15" s="8" t="s">
        <v>22</v>
      </c>
    </row>
    <row r="16" spans="1:46" ht="20.25" customHeight="1" x14ac:dyDescent="0.25">
      <c r="A16" s="8" t="s">
        <v>23</v>
      </c>
      <c r="B16" s="7" t="s">
        <v>24</v>
      </c>
      <c r="C16" s="7" t="s">
        <v>25</v>
      </c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8" t="s">
        <v>23</v>
      </c>
      <c r="U16" s="82">
        <f>U17+U25+U28</f>
        <v>8050.9000000000005</v>
      </c>
      <c r="V16" s="82"/>
      <c r="W16" s="82"/>
      <c r="X16" s="82"/>
      <c r="Y16" s="82"/>
      <c r="Z16" s="82"/>
      <c r="AA16" s="82"/>
      <c r="AB16" s="82"/>
      <c r="AC16" s="82"/>
      <c r="AD16" s="82"/>
      <c r="AE16" s="82"/>
      <c r="AF16" s="82"/>
      <c r="AG16" s="82"/>
      <c r="AH16" s="82"/>
      <c r="AI16" s="82"/>
      <c r="AJ16" s="82">
        <f t="shared" ref="AJ16:AO16" si="1">AJ17+AJ25+AJ28</f>
        <v>7173.8</v>
      </c>
      <c r="AK16" s="82">
        <f t="shared" si="1"/>
        <v>4393.2</v>
      </c>
      <c r="AL16" s="82">
        <f t="shared" si="1"/>
        <v>4393.2</v>
      </c>
      <c r="AM16" s="82">
        <f t="shared" si="1"/>
        <v>4393.2</v>
      </c>
      <c r="AN16" s="82">
        <f t="shared" si="1"/>
        <v>4393.2</v>
      </c>
      <c r="AO16" s="82">
        <f t="shared" si="1"/>
        <v>7575.2999999999993</v>
      </c>
      <c r="AP16" s="9"/>
      <c r="AQ16" s="9"/>
      <c r="AR16" s="9"/>
      <c r="AS16" s="9"/>
      <c r="AT16" s="8" t="s">
        <v>23</v>
      </c>
    </row>
    <row r="17" spans="1:49" ht="48" customHeight="1" x14ac:dyDescent="0.25">
      <c r="A17" s="10" t="s">
        <v>26</v>
      </c>
      <c r="B17" s="11" t="s">
        <v>24</v>
      </c>
      <c r="C17" s="11" t="s">
        <v>27</v>
      </c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0" t="s">
        <v>26</v>
      </c>
      <c r="U17" s="83">
        <f>U19+U21+U22+U24+U23</f>
        <v>7240.3</v>
      </c>
      <c r="V17" s="83"/>
      <c r="W17" s="83"/>
      <c r="X17" s="83"/>
      <c r="Y17" s="83"/>
      <c r="Z17" s="83"/>
      <c r="AA17" s="83"/>
      <c r="AB17" s="83"/>
      <c r="AC17" s="83"/>
      <c r="AD17" s="83"/>
      <c r="AE17" s="83"/>
      <c r="AF17" s="83"/>
      <c r="AG17" s="83"/>
      <c r="AH17" s="83"/>
      <c r="AI17" s="83"/>
      <c r="AJ17" s="83">
        <f t="shared" ref="AJ17:AO17" si="2">AJ19+AJ21+AJ22+AJ24</f>
        <v>6900.2</v>
      </c>
      <c r="AK17" s="83">
        <f t="shared" si="2"/>
        <v>4393.2</v>
      </c>
      <c r="AL17" s="83">
        <f t="shared" si="2"/>
        <v>4393.2</v>
      </c>
      <c r="AM17" s="83">
        <f t="shared" si="2"/>
        <v>4393.2</v>
      </c>
      <c r="AN17" s="83">
        <f t="shared" si="2"/>
        <v>4393.2</v>
      </c>
      <c r="AO17" s="83">
        <f t="shared" si="2"/>
        <v>7054.5999999999995</v>
      </c>
      <c r="AP17" s="12"/>
      <c r="AQ17" s="12"/>
      <c r="AR17" s="12"/>
      <c r="AS17" s="12"/>
      <c r="AT17" s="10" t="s">
        <v>26</v>
      </c>
    </row>
    <row r="18" spans="1:49" ht="0.6" hidden="1" customHeight="1" x14ac:dyDescent="0.25">
      <c r="A18" s="10"/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10" t="s">
        <v>28</v>
      </c>
      <c r="U18" s="83"/>
      <c r="V18" s="83"/>
      <c r="W18" s="83"/>
      <c r="X18" s="83"/>
      <c r="Y18" s="83"/>
      <c r="Z18" s="83"/>
      <c r="AA18" s="83"/>
      <c r="AB18" s="83"/>
      <c r="AC18" s="83"/>
      <c r="AD18" s="83"/>
      <c r="AE18" s="83"/>
      <c r="AF18" s="83"/>
      <c r="AG18" s="83"/>
      <c r="AH18" s="83"/>
      <c r="AI18" s="83"/>
      <c r="AJ18" s="83"/>
      <c r="AK18" s="83"/>
      <c r="AL18" s="83"/>
      <c r="AM18" s="83"/>
      <c r="AN18" s="83"/>
      <c r="AO18" s="83"/>
      <c r="AP18" s="12"/>
      <c r="AQ18" s="12"/>
      <c r="AR18" s="12"/>
      <c r="AS18" s="12"/>
      <c r="AT18" s="10" t="s">
        <v>28</v>
      </c>
      <c r="AW18" s="60"/>
    </row>
    <row r="19" spans="1:49" ht="79.5" customHeight="1" x14ac:dyDescent="0.25">
      <c r="A19" s="10" t="s">
        <v>30</v>
      </c>
      <c r="B19" s="11" t="s">
        <v>24</v>
      </c>
      <c r="C19" s="11" t="s">
        <v>27</v>
      </c>
      <c r="D19" s="11" t="s">
        <v>29</v>
      </c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 t="s">
        <v>31</v>
      </c>
      <c r="T19" s="10" t="s">
        <v>30</v>
      </c>
      <c r="U19" s="83">
        <v>6276.4</v>
      </c>
      <c r="V19" s="83"/>
      <c r="W19" s="83"/>
      <c r="X19" s="83"/>
      <c r="Y19" s="83"/>
      <c r="Z19" s="83"/>
      <c r="AA19" s="83"/>
      <c r="AB19" s="83"/>
      <c r="AC19" s="83"/>
      <c r="AD19" s="83"/>
      <c r="AE19" s="83"/>
      <c r="AF19" s="83"/>
      <c r="AG19" s="83"/>
      <c r="AH19" s="83"/>
      <c r="AI19" s="83"/>
      <c r="AJ19" s="83">
        <v>6451.1</v>
      </c>
      <c r="AK19" s="83">
        <v>4149.5</v>
      </c>
      <c r="AL19" s="83">
        <v>4149.5</v>
      </c>
      <c r="AM19" s="83">
        <v>4149.5</v>
      </c>
      <c r="AN19" s="83">
        <v>4149.5</v>
      </c>
      <c r="AO19" s="83">
        <v>6588.2</v>
      </c>
      <c r="AP19" s="12"/>
      <c r="AQ19" s="12"/>
      <c r="AR19" s="12"/>
      <c r="AS19" s="12"/>
      <c r="AT19" s="10" t="s">
        <v>30</v>
      </c>
      <c r="AU19" s="91"/>
      <c r="AV19" s="91"/>
      <c r="AW19" s="91"/>
    </row>
    <row r="20" spans="1:49" ht="64.150000000000006" hidden="1" customHeight="1" x14ac:dyDescent="0.25">
      <c r="A20" s="10"/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10" t="s">
        <v>32</v>
      </c>
      <c r="U20" s="83"/>
      <c r="V20" s="83"/>
      <c r="W20" s="83"/>
      <c r="X20" s="83"/>
      <c r="Y20" s="83"/>
      <c r="Z20" s="83"/>
      <c r="AA20" s="83"/>
      <c r="AB20" s="83"/>
      <c r="AC20" s="83"/>
      <c r="AD20" s="83"/>
      <c r="AE20" s="83"/>
      <c r="AF20" s="83"/>
      <c r="AG20" s="83"/>
      <c r="AH20" s="83"/>
      <c r="AI20" s="83"/>
      <c r="AJ20" s="83"/>
      <c r="AK20" s="83"/>
      <c r="AL20" s="83"/>
      <c r="AM20" s="83"/>
      <c r="AN20" s="83"/>
      <c r="AO20" s="83"/>
      <c r="AP20" s="12"/>
      <c r="AQ20" s="12"/>
      <c r="AR20" s="12"/>
      <c r="AS20" s="12"/>
      <c r="AT20" s="10" t="s">
        <v>32</v>
      </c>
    </row>
    <row r="21" spans="1:49" ht="81.75" customHeight="1" x14ac:dyDescent="0.25">
      <c r="A21" s="10" t="s">
        <v>34</v>
      </c>
      <c r="B21" s="11" t="s">
        <v>24</v>
      </c>
      <c r="C21" s="11" t="s">
        <v>27</v>
      </c>
      <c r="D21" s="11" t="s">
        <v>33</v>
      </c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 t="s">
        <v>31</v>
      </c>
      <c r="T21" s="10" t="s">
        <v>34</v>
      </c>
      <c r="U21" s="83">
        <v>332.1</v>
      </c>
      <c r="V21" s="83"/>
      <c r="W21" s="83"/>
      <c r="X21" s="83"/>
      <c r="Y21" s="83"/>
      <c r="Z21" s="83"/>
      <c r="AA21" s="83"/>
      <c r="AB21" s="83"/>
      <c r="AC21" s="83"/>
      <c r="AD21" s="83"/>
      <c r="AE21" s="83"/>
      <c r="AF21" s="83"/>
      <c r="AG21" s="83"/>
      <c r="AH21" s="83"/>
      <c r="AI21" s="83"/>
      <c r="AJ21" s="83">
        <v>350.4</v>
      </c>
      <c r="AK21" s="83">
        <v>243.7</v>
      </c>
      <c r="AL21" s="83">
        <v>243.7</v>
      </c>
      <c r="AM21" s="83">
        <v>243.7</v>
      </c>
      <c r="AN21" s="83">
        <v>243.7</v>
      </c>
      <c r="AO21" s="83">
        <v>364.4</v>
      </c>
      <c r="AP21" s="12"/>
      <c r="AQ21" s="12"/>
      <c r="AR21" s="12"/>
      <c r="AS21" s="12"/>
      <c r="AT21" s="10" t="s">
        <v>34</v>
      </c>
    </row>
    <row r="22" spans="1:49" ht="82.5" customHeight="1" x14ac:dyDescent="0.25">
      <c r="A22" s="13" t="s">
        <v>35</v>
      </c>
      <c r="B22" s="11" t="s">
        <v>24</v>
      </c>
      <c r="C22" s="11" t="s">
        <v>27</v>
      </c>
      <c r="D22" s="11" t="s">
        <v>33</v>
      </c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 t="s">
        <v>36</v>
      </c>
      <c r="T22" s="13" t="s">
        <v>35</v>
      </c>
      <c r="U22" s="83">
        <v>627.29999999999995</v>
      </c>
      <c r="V22" s="83"/>
      <c r="W22" s="83"/>
      <c r="X22" s="83"/>
      <c r="Y22" s="83"/>
      <c r="Z22" s="83"/>
      <c r="AA22" s="83"/>
      <c r="AB22" s="83"/>
      <c r="AC22" s="83"/>
      <c r="AD22" s="83"/>
      <c r="AE22" s="83"/>
      <c r="AF22" s="83"/>
      <c r="AG22" s="83"/>
      <c r="AH22" s="83"/>
      <c r="AI22" s="83"/>
      <c r="AJ22" s="83">
        <v>98.5</v>
      </c>
      <c r="AK22" s="83"/>
      <c r="AL22" s="83"/>
      <c r="AM22" s="83"/>
      <c r="AN22" s="83"/>
      <c r="AO22" s="83">
        <v>101.8</v>
      </c>
      <c r="AP22" s="12"/>
      <c r="AQ22" s="12"/>
      <c r="AR22" s="12"/>
      <c r="AS22" s="12"/>
      <c r="AT22" s="13" t="s">
        <v>35</v>
      </c>
    </row>
    <row r="23" spans="1:49" ht="111.75" customHeight="1" x14ac:dyDescent="0.25">
      <c r="A23" s="13" t="s">
        <v>171</v>
      </c>
      <c r="B23" s="11" t="s">
        <v>24</v>
      </c>
      <c r="C23" s="11" t="s">
        <v>27</v>
      </c>
      <c r="D23" s="11" t="s">
        <v>170</v>
      </c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 t="s">
        <v>36</v>
      </c>
      <c r="T23" s="13" t="s">
        <v>37</v>
      </c>
      <c r="U23" s="83">
        <v>4.3</v>
      </c>
      <c r="V23" s="83"/>
      <c r="W23" s="83"/>
      <c r="X23" s="83"/>
      <c r="Y23" s="83"/>
      <c r="Z23" s="83"/>
      <c r="AA23" s="83"/>
      <c r="AB23" s="83"/>
      <c r="AC23" s="83"/>
      <c r="AD23" s="83"/>
      <c r="AE23" s="83"/>
      <c r="AF23" s="83"/>
      <c r="AG23" s="83"/>
      <c r="AH23" s="83"/>
      <c r="AI23" s="83"/>
      <c r="AJ23" s="83">
        <v>0</v>
      </c>
      <c r="AK23" s="83"/>
      <c r="AL23" s="83"/>
      <c r="AM23" s="83"/>
      <c r="AN23" s="83"/>
      <c r="AO23" s="83">
        <v>0</v>
      </c>
      <c r="AP23" s="12"/>
      <c r="AQ23" s="12"/>
      <c r="AR23" s="12"/>
      <c r="AS23" s="12"/>
      <c r="AT23" s="13" t="s">
        <v>37</v>
      </c>
    </row>
    <row r="24" spans="1:49" ht="155.25" customHeight="1" x14ac:dyDescent="0.25">
      <c r="A24" s="13" t="s">
        <v>39</v>
      </c>
      <c r="B24" s="11" t="s">
        <v>24</v>
      </c>
      <c r="C24" s="11" t="s">
        <v>27</v>
      </c>
      <c r="D24" s="11" t="s">
        <v>38</v>
      </c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 t="s">
        <v>36</v>
      </c>
      <c r="T24" s="13" t="s">
        <v>39</v>
      </c>
      <c r="U24" s="83">
        <v>0.2</v>
      </c>
      <c r="V24" s="83"/>
      <c r="W24" s="83"/>
      <c r="X24" s="83"/>
      <c r="Y24" s="83"/>
      <c r="Z24" s="83"/>
      <c r="AA24" s="83"/>
      <c r="AB24" s="83"/>
      <c r="AC24" s="83"/>
      <c r="AD24" s="83"/>
      <c r="AE24" s="83"/>
      <c r="AF24" s="83"/>
      <c r="AG24" s="83"/>
      <c r="AH24" s="83"/>
      <c r="AI24" s="83"/>
      <c r="AJ24" s="83">
        <v>0.2</v>
      </c>
      <c r="AK24" s="83"/>
      <c r="AL24" s="83"/>
      <c r="AM24" s="83"/>
      <c r="AN24" s="83"/>
      <c r="AO24" s="83">
        <v>0.2</v>
      </c>
      <c r="AP24" s="12"/>
      <c r="AQ24" s="12"/>
      <c r="AR24" s="12"/>
      <c r="AS24" s="12"/>
      <c r="AT24" s="13" t="s">
        <v>39</v>
      </c>
    </row>
    <row r="25" spans="1:49" ht="15.75" customHeight="1" x14ac:dyDescent="0.25">
      <c r="A25" s="10" t="s">
        <v>44</v>
      </c>
      <c r="B25" s="11" t="s">
        <v>24</v>
      </c>
      <c r="C25" s="11" t="s">
        <v>45</v>
      </c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11"/>
      <c r="P25" s="11"/>
      <c r="Q25" s="11"/>
      <c r="R25" s="11"/>
      <c r="S25" s="11"/>
      <c r="T25" s="10" t="s">
        <v>44</v>
      </c>
      <c r="U25" s="83">
        <v>5</v>
      </c>
      <c r="V25" s="83"/>
      <c r="W25" s="83"/>
      <c r="X25" s="83"/>
      <c r="Y25" s="83"/>
      <c r="Z25" s="83"/>
      <c r="AA25" s="83"/>
      <c r="AB25" s="83"/>
      <c r="AC25" s="83"/>
      <c r="AD25" s="83"/>
      <c r="AE25" s="83"/>
      <c r="AF25" s="83"/>
      <c r="AG25" s="83"/>
      <c r="AH25" s="83"/>
      <c r="AI25" s="83"/>
      <c r="AJ25" s="83">
        <v>0</v>
      </c>
      <c r="AK25" s="83"/>
      <c r="AL25" s="83"/>
      <c r="AM25" s="83"/>
      <c r="AN25" s="83"/>
      <c r="AO25" s="83">
        <v>0</v>
      </c>
      <c r="AP25" s="12"/>
      <c r="AQ25" s="12"/>
      <c r="AR25" s="12"/>
      <c r="AS25" s="12"/>
      <c r="AT25" s="10" t="s">
        <v>44</v>
      </c>
    </row>
    <row r="26" spans="1:49" ht="61.15" hidden="1" customHeight="1" x14ac:dyDescent="0.25">
      <c r="A26" s="10"/>
      <c r="B26" s="11"/>
      <c r="C26" s="11"/>
      <c r="D26" s="25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11"/>
      <c r="P26" s="11"/>
      <c r="Q26" s="11"/>
      <c r="R26" s="11"/>
      <c r="S26" s="11"/>
      <c r="T26" s="10"/>
      <c r="U26" s="83"/>
      <c r="V26" s="83"/>
      <c r="W26" s="83"/>
      <c r="X26" s="83"/>
      <c r="Y26" s="83"/>
      <c r="Z26" s="83"/>
      <c r="AA26" s="83"/>
      <c r="AB26" s="83"/>
      <c r="AC26" s="83"/>
      <c r="AD26" s="83"/>
      <c r="AE26" s="83"/>
      <c r="AF26" s="83"/>
      <c r="AG26" s="83"/>
      <c r="AH26" s="83"/>
      <c r="AI26" s="83"/>
      <c r="AJ26" s="83"/>
      <c r="AK26" s="83"/>
      <c r="AL26" s="83"/>
      <c r="AM26" s="83"/>
      <c r="AN26" s="83"/>
      <c r="AO26" s="83"/>
      <c r="AP26" s="12"/>
      <c r="AQ26" s="12"/>
      <c r="AR26" s="12"/>
      <c r="AS26" s="12"/>
      <c r="AT26" s="10" t="s">
        <v>41</v>
      </c>
    </row>
    <row r="27" spans="1:49" ht="76.5" customHeight="1" x14ac:dyDescent="0.25">
      <c r="A27" s="10" t="s">
        <v>46</v>
      </c>
      <c r="B27" s="11" t="s">
        <v>24</v>
      </c>
      <c r="C27" s="11" t="s">
        <v>45</v>
      </c>
      <c r="D27" s="25" t="s">
        <v>143</v>
      </c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11"/>
      <c r="P27" s="11"/>
      <c r="Q27" s="11"/>
      <c r="R27" s="11"/>
      <c r="S27" s="11" t="s">
        <v>47</v>
      </c>
      <c r="T27" s="10" t="s">
        <v>46</v>
      </c>
      <c r="U27" s="83">
        <v>5</v>
      </c>
      <c r="V27" s="83"/>
      <c r="W27" s="83"/>
      <c r="X27" s="83"/>
      <c r="Y27" s="83"/>
      <c r="Z27" s="83"/>
      <c r="AA27" s="83"/>
      <c r="AB27" s="83"/>
      <c r="AC27" s="83"/>
      <c r="AD27" s="83"/>
      <c r="AE27" s="83"/>
      <c r="AF27" s="83"/>
      <c r="AG27" s="83"/>
      <c r="AH27" s="83"/>
      <c r="AI27" s="83"/>
      <c r="AJ27" s="83">
        <v>0</v>
      </c>
      <c r="AK27" s="83"/>
      <c r="AL27" s="83"/>
      <c r="AM27" s="83"/>
      <c r="AN27" s="83"/>
      <c r="AO27" s="83">
        <v>0</v>
      </c>
      <c r="AP27" s="12"/>
      <c r="AQ27" s="12"/>
      <c r="AR27" s="12"/>
      <c r="AS27" s="12"/>
      <c r="AT27" s="10" t="s">
        <v>46</v>
      </c>
    </row>
    <row r="28" spans="1:49" ht="27.6" customHeight="1" x14ac:dyDescent="0.25">
      <c r="A28" s="10" t="s">
        <v>48</v>
      </c>
      <c r="B28" s="11" t="s">
        <v>24</v>
      </c>
      <c r="C28" s="11" t="s">
        <v>49</v>
      </c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11"/>
      <c r="P28" s="11"/>
      <c r="Q28" s="11"/>
      <c r="R28" s="11"/>
      <c r="S28" s="11"/>
      <c r="T28" s="10" t="s">
        <v>48</v>
      </c>
      <c r="U28" s="83">
        <f>U30+U32+U34+U36+U40+U41+U42+U44+U45</f>
        <v>805.6</v>
      </c>
      <c r="V28" s="83"/>
      <c r="W28" s="83"/>
      <c r="X28" s="83"/>
      <c r="Y28" s="83"/>
      <c r="Z28" s="83"/>
      <c r="AA28" s="83"/>
      <c r="AB28" s="83"/>
      <c r="AC28" s="83"/>
      <c r="AD28" s="83"/>
      <c r="AE28" s="83"/>
      <c r="AF28" s="83"/>
      <c r="AG28" s="83"/>
      <c r="AH28" s="83"/>
      <c r="AI28" s="83"/>
      <c r="AJ28" s="85">
        <f>AJ30+AJ32+AJ34+AJ36+AJ38+AJ40+AJ42+AJ44</f>
        <v>273.60000000000002</v>
      </c>
      <c r="AK28" s="83">
        <f t="shared" ref="AK28:AO28" si="3">AK30+AK32+AK34+AK36+AK38+AK40+AK42+AK44</f>
        <v>0</v>
      </c>
      <c r="AL28" s="83">
        <f t="shared" si="3"/>
        <v>0</v>
      </c>
      <c r="AM28" s="83">
        <f t="shared" si="3"/>
        <v>0</v>
      </c>
      <c r="AN28" s="83">
        <f t="shared" si="3"/>
        <v>0</v>
      </c>
      <c r="AO28" s="85">
        <f t="shared" si="3"/>
        <v>520.70000000000005</v>
      </c>
      <c r="AP28" s="12"/>
      <c r="AQ28" s="12"/>
      <c r="AR28" s="12"/>
      <c r="AS28" s="12"/>
      <c r="AT28" s="10" t="s">
        <v>48</v>
      </c>
    </row>
    <row r="29" spans="1:49" ht="1.5" hidden="1" customHeight="1" x14ac:dyDescent="0.25">
      <c r="A29" s="13"/>
      <c r="B29" s="11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11"/>
      <c r="P29" s="11"/>
      <c r="Q29" s="11"/>
      <c r="R29" s="11"/>
      <c r="S29" s="11"/>
      <c r="T29" s="13"/>
      <c r="U29" s="83"/>
      <c r="V29" s="83"/>
      <c r="W29" s="83"/>
      <c r="X29" s="83"/>
      <c r="Y29" s="83"/>
      <c r="Z29" s="83"/>
      <c r="AA29" s="83"/>
      <c r="AB29" s="83"/>
      <c r="AC29" s="83"/>
      <c r="AD29" s="83"/>
      <c r="AE29" s="83"/>
      <c r="AF29" s="83"/>
      <c r="AG29" s="83"/>
      <c r="AH29" s="83"/>
      <c r="AI29" s="83"/>
      <c r="AJ29" s="83"/>
      <c r="AK29" s="83"/>
      <c r="AL29" s="83"/>
      <c r="AM29" s="83"/>
      <c r="AN29" s="83"/>
      <c r="AO29" s="83"/>
      <c r="AP29" s="12"/>
      <c r="AQ29" s="12"/>
      <c r="AR29" s="12"/>
      <c r="AS29" s="12"/>
      <c r="AT29" s="13" t="s">
        <v>50</v>
      </c>
    </row>
    <row r="30" spans="1:49" ht="125.25" customHeight="1" x14ac:dyDescent="0.25">
      <c r="A30" s="13" t="s">
        <v>52</v>
      </c>
      <c r="B30" s="11" t="s">
        <v>24</v>
      </c>
      <c r="C30" s="11" t="s">
        <v>49</v>
      </c>
      <c r="D30" s="11" t="s">
        <v>51</v>
      </c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11"/>
      <c r="P30" s="11"/>
      <c r="Q30" s="11"/>
      <c r="R30" s="11"/>
      <c r="S30" s="11" t="s">
        <v>36</v>
      </c>
      <c r="T30" s="13" t="s">
        <v>52</v>
      </c>
      <c r="U30" s="83">
        <v>280</v>
      </c>
      <c r="V30" s="83"/>
      <c r="W30" s="83"/>
      <c r="X30" s="83"/>
      <c r="Y30" s="83"/>
      <c r="Z30" s="83"/>
      <c r="AA30" s="83"/>
      <c r="AB30" s="83"/>
      <c r="AC30" s="83"/>
      <c r="AD30" s="83"/>
      <c r="AE30" s="83"/>
      <c r="AF30" s="83"/>
      <c r="AG30" s="83"/>
      <c r="AH30" s="83"/>
      <c r="AI30" s="83"/>
      <c r="AJ30" s="83">
        <v>0</v>
      </c>
      <c r="AK30" s="83"/>
      <c r="AL30" s="83"/>
      <c r="AM30" s="83"/>
      <c r="AN30" s="83"/>
      <c r="AO30" s="83">
        <v>0</v>
      </c>
      <c r="AP30" s="12"/>
      <c r="AQ30" s="12"/>
      <c r="AR30" s="12"/>
      <c r="AS30" s="12"/>
      <c r="AT30" s="13" t="s">
        <v>52</v>
      </c>
    </row>
    <row r="31" spans="1:49" ht="1.5" hidden="1" customHeight="1" x14ac:dyDescent="0.25">
      <c r="A31" s="10"/>
      <c r="B31" s="11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  <c r="P31" s="11"/>
      <c r="Q31" s="11"/>
      <c r="R31" s="11"/>
      <c r="S31" s="11"/>
      <c r="T31" s="10"/>
      <c r="U31" s="83"/>
      <c r="V31" s="83"/>
      <c r="W31" s="83"/>
      <c r="X31" s="83"/>
      <c r="Y31" s="83"/>
      <c r="Z31" s="83"/>
      <c r="AA31" s="83"/>
      <c r="AB31" s="83"/>
      <c r="AC31" s="83"/>
      <c r="AD31" s="83"/>
      <c r="AE31" s="83"/>
      <c r="AF31" s="83"/>
      <c r="AG31" s="83"/>
      <c r="AH31" s="83"/>
      <c r="AI31" s="83"/>
      <c r="AJ31" s="83"/>
      <c r="AK31" s="83"/>
      <c r="AL31" s="83"/>
      <c r="AM31" s="83"/>
      <c r="AN31" s="83"/>
      <c r="AO31" s="83"/>
      <c r="AP31" s="12"/>
      <c r="AQ31" s="12"/>
      <c r="AR31" s="12"/>
      <c r="AS31" s="12"/>
      <c r="AT31" s="10" t="s">
        <v>53</v>
      </c>
    </row>
    <row r="32" spans="1:49" ht="111" customHeight="1" x14ac:dyDescent="0.25">
      <c r="A32" s="13" t="s">
        <v>55</v>
      </c>
      <c r="B32" s="11" t="s">
        <v>24</v>
      </c>
      <c r="C32" s="11" t="s">
        <v>49</v>
      </c>
      <c r="D32" s="11" t="s">
        <v>54</v>
      </c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11"/>
      <c r="P32" s="11"/>
      <c r="Q32" s="11"/>
      <c r="R32" s="11"/>
      <c r="S32" s="11" t="s">
        <v>36</v>
      </c>
      <c r="T32" s="13" t="s">
        <v>55</v>
      </c>
      <c r="U32" s="83">
        <v>25</v>
      </c>
      <c r="V32" s="83"/>
      <c r="W32" s="83"/>
      <c r="X32" s="83"/>
      <c r="Y32" s="83"/>
      <c r="Z32" s="83"/>
      <c r="AA32" s="83"/>
      <c r="AB32" s="83"/>
      <c r="AC32" s="83"/>
      <c r="AD32" s="83"/>
      <c r="AE32" s="83"/>
      <c r="AF32" s="83"/>
      <c r="AG32" s="83"/>
      <c r="AH32" s="83"/>
      <c r="AI32" s="83"/>
      <c r="AJ32" s="83">
        <v>0</v>
      </c>
      <c r="AK32" s="83"/>
      <c r="AL32" s="83"/>
      <c r="AM32" s="83"/>
      <c r="AN32" s="83"/>
      <c r="AO32" s="83">
        <v>0</v>
      </c>
      <c r="AP32" s="12"/>
      <c r="AQ32" s="12"/>
      <c r="AR32" s="12"/>
      <c r="AS32" s="12"/>
      <c r="AT32" s="13" t="s">
        <v>55</v>
      </c>
    </row>
    <row r="33" spans="1:46" ht="79.900000000000006" hidden="1" customHeight="1" x14ac:dyDescent="0.25">
      <c r="A33" s="10"/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1"/>
      <c r="P33" s="11"/>
      <c r="Q33" s="11"/>
      <c r="R33" s="11"/>
      <c r="S33" s="11"/>
      <c r="T33" s="10"/>
      <c r="U33" s="83"/>
      <c r="V33" s="83"/>
      <c r="W33" s="83"/>
      <c r="X33" s="83"/>
      <c r="Y33" s="83"/>
      <c r="Z33" s="83"/>
      <c r="AA33" s="83"/>
      <c r="AB33" s="83"/>
      <c r="AC33" s="83"/>
      <c r="AD33" s="83"/>
      <c r="AE33" s="83"/>
      <c r="AF33" s="83"/>
      <c r="AG33" s="83"/>
      <c r="AH33" s="83"/>
      <c r="AI33" s="83"/>
      <c r="AJ33" s="83"/>
      <c r="AK33" s="83"/>
      <c r="AL33" s="83"/>
      <c r="AM33" s="83"/>
      <c r="AN33" s="83"/>
      <c r="AO33" s="83"/>
      <c r="AP33" s="12"/>
      <c r="AQ33" s="12"/>
      <c r="AR33" s="12"/>
      <c r="AS33" s="12"/>
      <c r="AT33" s="10" t="s">
        <v>56</v>
      </c>
    </row>
    <row r="34" spans="1:46" ht="108" customHeight="1" x14ac:dyDescent="0.25">
      <c r="A34" s="13" t="s">
        <v>58</v>
      </c>
      <c r="B34" s="11" t="s">
        <v>24</v>
      </c>
      <c r="C34" s="11" t="s">
        <v>49</v>
      </c>
      <c r="D34" s="11" t="s">
        <v>57</v>
      </c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 t="s">
        <v>36</v>
      </c>
      <c r="T34" s="13" t="s">
        <v>58</v>
      </c>
      <c r="U34" s="83">
        <v>100</v>
      </c>
      <c r="V34" s="83"/>
      <c r="W34" s="83"/>
      <c r="X34" s="83"/>
      <c r="Y34" s="83"/>
      <c r="Z34" s="83"/>
      <c r="AA34" s="83"/>
      <c r="AB34" s="83"/>
      <c r="AC34" s="83"/>
      <c r="AD34" s="83"/>
      <c r="AE34" s="83"/>
      <c r="AF34" s="83"/>
      <c r="AG34" s="83"/>
      <c r="AH34" s="83"/>
      <c r="AI34" s="83"/>
      <c r="AJ34" s="83">
        <v>0</v>
      </c>
      <c r="AK34" s="83"/>
      <c r="AL34" s="83"/>
      <c r="AM34" s="83"/>
      <c r="AN34" s="83"/>
      <c r="AO34" s="83">
        <v>0</v>
      </c>
      <c r="AP34" s="12"/>
      <c r="AQ34" s="12"/>
      <c r="AR34" s="12"/>
      <c r="AS34" s="12"/>
      <c r="AT34" s="13" t="s">
        <v>58</v>
      </c>
    </row>
    <row r="35" spans="1:46" ht="43.9" hidden="1" customHeight="1" x14ac:dyDescent="0.25">
      <c r="A35" s="10"/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1"/>
      <c r="P35" s="11"/>
      <c r="Q35" s="11"/>
      <c r="R35" s="11"/>
      <c r="S35" s="11"/>
      <c r="T35" s="10"/>
      <c r="U35" s="83"/>
      <c r="V35" s="83"/>
      <c r="W35" s="83"/>
      <c r="X35" s="83"/>
      <c r="Y35" s="83"/>
      <c r="Z35" s="83"/>
      <c r="AA35" s="83"/>
      <c r="AB35" s="83"/>
      <c r="AC35" s="83"/>
      <c r="AD35" s="83"/>
      <c r="AE35" s="83"/>
      <c r="AF35" s="83"/>
      <c r="AG35" s="83"/>
      <c r="AH35" s="83"/>
      <c r="AI35" s="83"/>
      <c r="AJ35" s="83"/>
      <c r="AK35" s="83"/>
      <c r="AL35" s="83"/>
      <c r="AM35" s="83"/>
      <c r="AN35" s="83"/>
      <c r="AO35" s="83"/>
      <c r="AP35" s="12"/>
      <c r="AQ35" s="12"/>
      <c r="AR35" s="12"/>
      <c r="AS35" s="12"/>
      <c r="AT35" s="10" t="s">
        <v>59</v>
      </c>
    </row>
    <row r="36" spans="1:46" ht="63.75" customHeight="1" x14ac:dyDescent="0.25">
      <c r="A36" s="10" t="s">
        <v>61</v>
      </c>
      <c r="B36" s="11" t="s">
        <v>24</v>
      </c>
      <c r="C36" s="11" t="s">
        <v>49</v>
      </c>
      <c r="D36" s="11" t="s">
        <v>60</v>
      </c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1"/>
      <c r="P36" s="11"/>
      <c r="Q36" s="11"/>
      <c r="R36" s="11"/>
      <c r="S36" s="11" t="s">
        <v>62</v>
      </c>
      <c r="T36" s="10" t="s">
        <v>61</v>
      </c>
      <c r="U36" s="83">
        <v>20</v>
      </c>
      <c r="V36" s="83"/>
      <c r="W36" s="83"/>
      <c r="X36" s="83"/>
      <c r="Y36" s="83"/>
      <c r="Z36" s="83"/>
      <c r="AA36" s="83"/>
      <c r="AB36" s="83"/>
      <c r="AC36" s="83"/>
      <c r="AD36" s="83"/>
      <c r="AE36" s="83"/>
      <c r="AF36" s="83"/>
      <c r="AG36" s="83"/>
      <c r="AH36" s="83"/>
      <c r="AI36" s="83"/>
      <c r="AJ36" s="83">
        <v>0</v>
      </c>
      <c r="AK36" s="83"/>
      <c r="AL36" s="83"/>
      <c r="AM36" s="83"/>
      <c r="AN36" s="83"/>
      <c r="AO36" s="83">
        <v>0</v>
      </c>
      <c r="AP36" s="12"/>
      <c r="AQ36" s="12"/>
      <c r="AR36" s="12"/>
      <c r="AS36" s="12"/>
      <c r="AT36" s="10" t="s">
        <v>61</v>
      </c>
    </row>
    <row r="37" spans="1:46" ht="91.15" hidden="1" customHeight="1" x14ac:dyDescent="0.25">
      <c r="A37" s="28"/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0"/>
      <c r="U37" s="83"/>
      <c r="V37" s="95"/>
      <c r="W37" s="95"/>
      <c r="X37" s="95"/>
      <c r="Y37" s="95"/>
      <c r="Z37" s="95"/>
      <c r="AA37" s="95"/>
      <c r="AB37" s="95"/>
      <c r="AC37" s="95"/>
      <c r="AD37" s="95"/>
      <c r="AE37" s="95"/>
      <c r="AF37" s="95"/>
      <c r="AG37" s="95"/>
      <c r="AH37" s="95"/>
      <c r="AI37" s="95"/>
      <c r="AJ37" s="95"/>
      <c r="AK37" s="95"/>
      <c r="AL37" s="95"/>
      <c r="AM37" s="95"/>
      <c r="AN37" s="95"/>
      <c r="AO37" s="95"/>
      <c r="AP37" s="12"/>
      <c r="AQ37" s="12"/>
      <c r="AR37" s="12"/>
      <c r="AS37" s="12"/>
      <c r="AT37" s="13" t="s">
        <v>63</v>
      </c>
    </row>
    <row r="38" spans="1:46" ht="110.45" hidden="1" customHeight="1" x14ac:dyDescent="0.25">
      <c r="A38" s="28" t="s">
        <v>149</v>
      </c>
      <c r="B38" s="11" t="s">
        <v>24</v>
      </c>
      <c r="C38" s="11" t="s">
        <v>49</v>
      </c>
      <c r="D38" s="11" t="s">
        <v>148</v>
      </c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1"/>
      <c r="P38" s="11"/>
      <c r="Q38" s="11"/>
      <c r="R38" s="11"/>
      <c r="S38" s="11" t="s">
        <v>36</v>
      </c>
      <c r="T38" s="10" t="s">
        <v>61</v>
      </c>
      <c r="U38" s="83"/>
      <c r="V38" s="95"/>
      <c r="W38" s="95"/>
      <c r="X38" s="95"/>
      <c r="Y38" s="95"/>
      <c r="Z38" s="95"/>
      <c r="AA38" s="95"/>
      <c r="AB38" s="95"/>
      <c r="AC38" s="95"/>
      <c r="AD38" s="95"/>
      <c r="AE38" s="95"/>
      <c r="AF38" s="95"/>
      <c r="AG38" s="95"/>
      <c r="AH38" s="95"/>
      <c r="AI38" s="95"/>
      <c r="AJ38" s="95"/>
      <c r="AK38" s="95"/>
      <c r="AL38" s="95"/>
      <c r="AM38" s="95"/>
      <c r="AN38" s="95"/>
      <c r="AO38" s="95"/>
      <c r="AP38" s="12"/>
      <c r="AQ38" s="12"/>
      <c r="AR38" s="12"/>
      <c r="AS38" s="12"/>
      <c r="AT38" s="13" t="s">
        <v>64</v>
      </c>
    </row>
    <row r="39" spans="1:46" ht="91.9" hidden="1" customHeight="1" x14ac:dyDescent="0.25">
      <c r="A39" s="13"/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1"/>
      <c r="P39" s="11"/>
      <c r="Q39" s="11"/>
      <c r="R39" s="11"/>
      <c r="S39" s="11"/>
      <c r="T39" s="13"/>
      <c r="U39" s="83"/>
      <c r="V39" s="83"/>
      <c r="W39" s="83"/>
      <c r="X39" s="83"/>
      <c r="Y39" s="83"/>
      <c r="Z39" s="83"/>
      <c r="AA39" s="83"/>
      <c r="AB39" s="83"/>
      <c r="AC39" s="83"/>
      <c r="AD39" s="83"/>
      <c r="AE39" s="83"/>
      <c r="AF39" s="83"/>
      <c r="AG39" s="83"/>
      <c r="AH39" s="83"/>
      <c r="AI39" s="83"/>
      <c r="AJ39" s="83"/>
      <c r="AK39" s="83"/>
      <c r="AL39" s="83"/>
      <c r="AM39" s="83"/>
      <c r="AN39" s="83"/>
      <c r="AO39" s="83"/>
      <c r="AP39" s="12"/>
      <c r="AQ39" s="12"/>
      <c r="AR39" s="12"/>
      <c r="AS39" s="12"/>
      <c r="AT39" s="13" t="s">
        <v>65</v>
      </c>
    </row>
    <row r="40" spans="1:46" ht="124.5" customHeight="1" x14ac:dyDescent="0.25">
      <c r="A40" s="13" t="s">
        <v>67</v>
      </c>
      <c r="B40" s="11" t="s">
        <v>24</v>
      </c>
      <c r="C40" s="11" t="s">
        <v>49</v>
      </c>
      <c r="D40" s="11" t="s">
        <v>66</v>
      </c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  <c r="P40" s="11"/>
      <c r="Q40" s="11"/>
      <c r="R40" s="11"/>
      <c r="S40" s="11" t="s">
        <v>36</v>
      </c>
      <c r="T40" s="13" t="s">
        <v>67</v>
      </c>
      <c r="U40" s="83">
        <v>70</v>
      </c>
      <c r="V40" s="83"/>
      <c r="W40" s="83"/>
      <c r="X40" s="83"/>
      <c r="Y40" s="83"/>
      <c r="Z40" s="83"/>
      <c r="AA40" s="83"/>
      <c r="AB40" s="83"/>
      <c r="AC40" s="83"/>
      <c r="AD40" s="83"/>
      <c r="AE40" s="83"/>
      <c r="AF40" s="83"/>
      <c r="AG40" s="83"/>
      <c r="AH40" s="83"/>
      <c r="AI40" s="83"/>
      <c r="AJ40" s="83">
        <v>0</v>
      </c>
      <c r="AK40" s="83"/>
      <c r="AL40" s="83"/>
      <c r="AM40" s="83"/>
      <c r="AN40" s="83"/>
      <c r="AO40" s="83">
        <v>0</v>
      </c>
      <c r="AP40" s="12"/>
      <c r="AQ40" s="12"/>
      <c r="AR40" s="12"/>
      <c r="AS40" s="12"/>
      <c r="AT40" s="13" t="s">
        <v>67</v>
      </c>
    </row>
    <row r="41" spans="1:46" ht="129" hidden="1" customHeight="1" x14ac:dyDescent="0.25">
      <c r="A41" s="10" t="s">
        <v>161</v>
      </c>
      <c r="B41" s="11" t="s">
        <v>24</v>
      </c>
      <c r="C41" s="11" t="s">
        <v>49</v>
      </c>
      <c r="D41" s="11" t="s">
        <v>160</v>
      </c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  <c r="P41" s="11"/>
      <c r="Q41" s="11"/>
      <c r="R41" s="11"/>
      <c r="S41" s="11" t="s">
        <v>36</v>
      </c>
      <c r="T41" s="10"/>
      <c r="U41" s="83">
        <v>0</v>
      </c>
      <c r="V41" s="83"/>
      <c r="W41" s="83"/>
      <c r="X41" s="83"/>
      <c r="Y41" s="83"/>
      <c r="Z41" s="83"/>
      <c r="AA41" s="83"/>
      <c r="AB41" s="83"/>
      <c r="AC41" s="83"/>
      <c r="AD41" s="83"/>
      <c r="AE41" s="83"/>
      <c r="AF41" s="83"/>
      <c r="AG41" s="83"/>
      <c r="AH41" s="83"/>
      <c r="AI41" s="83"/>
      <c r="AJ41" s="85">
        <v>0</v>
      </c>
      <c r="AK41" s="83"/>
      <c r="AL41" s="83"/>
      <c r="AM41" s="83"/>
      <c r="AN41" s="83"/>
      <c r="AO41" s="85">
        <v>0</v>
      </c>
      <c r="AP41" s="12"/>
      <c r="AQ41" s="12"/>
      <c r="AR41" s="12"/>
      <c r="AS41" s="12"/>
      <c r="AT41" s="10" t="s">
        <v>68</v>
      </c>
    </row>
    <row r="42" spans="1:46" ht="80.45" customHeight="1" x14ac:dyDescent="0.25">
      <c r="A42" s="10" t="s">
        <v>70</v>
      </c>
      <c r="B42" s="11" t="s">
        <v>24</v>
      </c>
      <c r="C42" s="11" t="s">
        <v>49</v>
      </c>
      <c r="D42" s="11" t="s">
        <v>69</v>
      </c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  <c r="P42" s="11"/>
      <c r="Q42" s="11"/>
      <c r="R42" s="11"/>
      <c r="S42" s="11" t="s">
        <v>43</v>
      </c>
      <c r="T42" s="10" t="s">
        <v>70</v>
      </c>
      <c r="U42" s="83">
        <v>0</v>
      </c>
      <c r="V42" s="83"/>
      <c r="W42" s="83"/>
      <c r="X42" s="83"/>
      <c r="Y42" s="83"/>
      <c r="Z42" s="83"/>
      <c r="AA42" s="83"/>
      <c r="AB42" s="83"/>
      <c r="AC42" s="83"/>
      <c r="AD42" s="83"/>
      <c r="AE42" s="83"/>
      <c r="AF42" s="83"/>
      <c r="AG42" s="83"/>
      <c r="AH42" s="83"/>
      <c r="AI42" s="83"/>
      <c r="AJ42" s="85">
        <v>273.60000000000002</v>
      </c>
      <c r="AK42" s="83"/>
      <c r="AL42" s="83"/>
      <c r="AM42" s="83"/>
      <c r="AN42" s="83"/>
      <c r="AO42" s="85">
        <v>520.70000000000005</v>
      </c>
      <c r="AP42" s="12"/>
      <c r="AQ42" s="12"/>
      <c r="AR42" s="12"/>
      <c r="AS42" s="12"/>
      <c r="AT42" s="10" t="s">
        <v>70</v>
      </c>
    </row>
    <row r="43" spans="1:46" ht="63" hidden="1" customHeight="1" x14ac:dyDescent="0.25">
      <c r="A43" s="10"/>
      <c r="B43" s="11"/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1"/>
      <c r="P43" s="11"/>
      <c r="Q43" s="11"/>
      <c r="R43" s="11"/>
      <c r="S43" s="11"/>
      <c r="T43" s="10"/>
      <c r="U43" s="83"/>
      <c r="V43" s="83"/>
      <c r="W43" s="83"/>
      <c r="X43" s="83"/>
      <c r="Y43" s="83"/>
      <c r="Z43" s="83"/>
      <c r="AA43" s="83"/>
      <c r="AB43" s="83"/>
      <c r="AC43" s="83"/>
      <c r="AD43" s="83"/>
      <c r="AE43" s="83"/>
      <c r="AF43" s="83"/>
      <c r="AG43" s="83"/>
      <c r="AH43" s="83"/>
      <c r="AI43" s="83"/>
      <c r="AJ43" s="83"/>
      <c r="AK43" s="83"/>
      <c r="AL43" s="83"/>
      <c r="AM43" s="83"/>
      <c r="AN43" s="83"/>
      <c r="AO43" s="83"/>
      <c r="AP43" s="12"/>
      <c r="AQ43" s="12"/>
      <c r="AR43" s="12"/>
      <c r="AS43" s="12"/>
      <c r="AT43" s="10" t="s">
        <v>41</v>
      </c>
    </row>
    <row r="44" spans="1:46" ht="78" customHeight="1" x14ac:dyDescent="0.25">
      <c r="A44" s="10" t="s">
        <v>72</v>
      </c>
      <c r="B44" s="11" t="s">
        <v>24</v>
      </c>
      <c r="C44" s="11" t="s">
        <v>49</v>
      </c>
      <c r="D44" s="11" t="s">
        <v>42</v>
      </c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11"/>
      <c r="P44" s="11"/>
      <c r="Q44" s="11"/>
      <c r="R44" s="11"/>
      <c r="S44" s="11" t="s">
        <v>62</v>
      </c>
      <c r="T44" s="10" t="s">
        <v>72</v>
      </c>
      <c r="U44" s="83">
        <v>298.60000000000002</v>
      </c>
      <c r="V44" s="83"/>
      <c r="W44" s="83"/>
      <c r="X44" s="83"/>
      <c r="Y44" s="83"/>
      <c r="Z44" s="83"/>
      <c r="AA44" s="83"/>
      <c r="AB44" s="83"/>
      <c r="AC44" s="83"/>
      <c r="AD44" s="83"/>
      <c r="AE44" s="83"/>
      <c r="AF44" s="83"/>
      <c r="AG44" s="83"/>
      <c r="AH44" s="83"/>
      <c r="AI44" s="83"/>
      <c r="AJ44" s="83">
        <v>0</v>
      </c>
      <c r="AK44" s="83"/>
      <c r="AL44" s="83"/>
      <c r="AM44" s="83"/>
      <c r="AN44" s="83"/>
      <c r="AO44" s="83">
        <v>0</v>
      </c>
      <c r="AP44" s="12"/>
      <c r="AQ44" s="12"/>
      <c r="AR44" s="12"/>
      <c r="AS44" s="12"/>
      <c r="AT44" s="13" t="s">
        <v>71</v>
      </c>
    </row>
    <row r="45" spans="1:46" ht="95.25" customHeight="1" x14ac:dyDescent="0.25">
      <c r="A45" s="10" t="s">
        <v>71</v>
      </c>
      <c r="B45" s="11" t="s">
        <v>24</v>
      </c>
      <c r="C45" s="11" t="s">
        <v>49</v>
      </c>
      <c r="D45" s="11" t="s">
        <v>42</v>
      </c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11" t="s">
        <v>36</v>
      </c>
      <c r="T45" s="10"/>
      <c r="U45" s="83">
        <v>12</v>
      </c>
      <c r="V45" s="95"/>
      <c r="W45" s="95"/>
      <c r="X45" s="95"/>
      <c r="Y45" s="95"/>
      <c r="Z45" s="95"/>
      <c r="AA45" s="95"/>
      <c r="AB45" s="95"/>
      <c r="AC45" s="95"/>
      <c r="AD45" s="95"/>
      <c r="AE45" s="95"/>
      <c r="AF45" s="95"/>
      <c r="AG45" s="95"/>
      <c r="AH45" s="95"/>
      <c r="AI45" s="95"/>
      <c r="AJ45" s="95">
        <v>0</v>
      </c>
      <c r="AK45" s="95"/>
      <c r="AL45" s="95"/>
      <c r="AM45" s="95"/>
      <c r="AN45" s="95"/>
      <c r="AO45" s="95">
        <v>0</v>
      </c>
      <c r="AP45" s="12"/>
      <c r="AQ45" s="12"/>
      <c r="AR45" s="12"/>
      <c r="AS45" s="12"/>
      <c r="AT45" s="10" t="s">
        <v>72</v>
      </c>
    </row>
    <row r="46" spans="1:46" ht="19.899999999999999" customHeight="1" x14ac:dyDescent="0.25">
      <c r="A46" s="8" t="s">
        <v>73</v>
      </c>
      <c r="B46" s="7" t="s">
        <v>74</v>
      </c>
      <c r="C46" s="7" t="s">
        <v>25</v>
      </c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8" t="s">
        <v>73</v>
      </c>
      <c r="U46" s="82">
        <f>U47</f>
        <v>294</v>
      </c>
      <c r="V46" s="82"/>
      <c r="W46" s="82"/>
      <c r="X46" s="82"/>
      <c r="Y46" s="82"/>
      <c r="Z46" s="82"/>
      <c r="AA46" s="82"/>
      <c r="AB46" s="82"/>
      <c r="AC46" s="82"/>
      <c r="AD46" s="82"/>
      <c r="AE46" s="82"/>
      <c r="AF46" s="82"/>
      <c r="AG46" s="82"/>
      <c r="AH46" s="82"/>
      <c r="AI46" s="82"/>
      <c r="AJ46" s="82">
        <f t="shared" ref="AJ46:AO46" si="4">AJ47</f>
        <v>307</v>
      </c>
      <c r="AK46" s="83">
        <f t="shared" si="4"/>
        <v>0</v>
      </c>
      <c r="AL46" s="83">
        <f t="shared" si="4"/>
        <v>0</v>
      </c>
      <c r="AM46" s="83">
        <f t="shared" si="4"/>
        <v>0</v>
      </c>
      <c r="AN46" s="83">
        <f t="shared" si="4"/>
        <v>0</v>
      </c>
      <c r="AO46" s="82">
        <f t="shared" si="4"/>
        <v>317.59999999999997</v>
      </c>
      <c r="AP46" s="12"/>
      <c r="AQ46" s="12"/>
      <c r="AR46" s="12"/>
      <c r="AS46" s="12"/>
      <c r="AT46" s="10" t="s">
        <v>75</v>
      </c>
    </row>
    <row r="47" spans="1:46" ht="20.45" customHeight="1" x14ac:dyDescent="0.25">
      <c r="A47" s="10" t="s">
        <v>75</v>
      </c>
      <c r="B47" s="11" t="s">
        <v>74</v>
      </c>
      <c r="C47" s="11" t="s">
        <v>76</v>
      </c>
      <c r="D47" s="11"/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11"/>
      <c r="P47" s="11"/>
      <c r="Q47" s="11"/>
      <c r="R47" s="11"/>
      <c r="S47" s="11"/>
      <c r="T47" s="10" t="s">
        <v>75</v>
      </c>
      <c r="U47" s="83">
        <f>U49+U50</f>
        <v>294</v>
      </c>
      <c r="V47" s="82"/>
      <c r="W47" s="82"/>
      <c r="X47" s="82"/>
      <c r="Y47" s="82"/>
      <c r="Z47" s="82"/>
      <c r="AA47" s="82"/>
      <c r="AB47" s="82"/>
      <c r="AC47" s="82"/>
      <c r="AD47" s="82"/>
      <c r="AE47" s="82"/>
      <c r="AF47" s="82"/>
      <c r="AG47" s="82"/>
      <c r="AH47" s="82"/>
      <c r="AI47" s="82"/>
      <c r="AJ47" s="83">
        <f t="shared" ref="AJ47:AO47" si="5">AJ49+AJ50</f>
        <v>307</v>
      </c>
      <c r="AK47" s="82">
        <f t="shared" si="5"/>
        <v>0</v>
      </c>
      <c r="AL47" s="82">
        <f t="shared" si="5"/>
        <v>0</v>
      </c>
      <c r="AM47" s="82">
        <f t="shared" si="5"/>
        <v>0</v>
      </c>
      <c r="AN47" s="82">
        <f t="shared" si="5"/>
        <v>0</v>
      </c>
      <c r="AO47" s="83">
        <f t="shared" si="5"/>
        <v>317.59999999999997</v>
      </c>
      <c r="AP47" s="12"/>
      <c r="AQ47" s="12"/>
      <c r="AR47" s="12"/>
      <c r="AS47" s="12"/>
      <c r="AT47" s="13" t="s">
        <v>77</v>
      </c>
    </row>
    <row r="48" spans="1:46" ht="92.45" hidden="1" customHeight="1" x14ac:dyDescent="0.25">
      <c r="A48" s="13"/>
      <c r="B48" s="11"/>
      <c r="C48" s="11"/>
      <c r="D48" s="11"/>
      <c r="E48" s="11"/>
      <c r="F48" s="11"/>
      <c r="G48" s="11"/>
      <c r="H48" s="11"/>
      <c r="I48" s="11"/>
      <c r="J48" s="11"/>
      <c r="K48" s="11"/>
      <c r="L48" s="11"/>
      <c r="M48" s="11"/>
      <c r="N48" s="11"/>
      <c r="O48" s="11"/>
      <c r="P48" s="11"/>
      <c r="Q48" s="11"/>
      <c r="R48" s="11"/>
      <c r="S48" s="11"/>
      <c r="T48" s="13"/>
      <c r="U48" s="83"/>
      <c r="V48" s="83"/>
      <c r="W48" s="83"/>
      <c r="X48" s="83"/>
      <c r="Y48" s="83"/>
      <c r="Z48" s="83"/>
      <c r="AA48" s="83"/>
      <c r="AB48" s="83"/>
      <c r="AC48" s="83"/>
      <c r="AD48" s="83"/>
      <c r="AE48" s="83"/>
      <c r="AF48" s="83"/>
      <c r="AG48" s="83"/>
      <c r="AH48" s="83"/>
      <c r="AI48" s="83"/>
      <c r="AJ48" s="83"/>
      <c r="AK48" s="83"/>
      <c r="AL48" s="83"/>
      <c r="AM48" s="83"/>
      <c r="AN48" s="83"/>
      <c r="AO48" s="83"/>
      <c r="AP48" s="12"/>
      <c r="AQ48" s="12"/>
      <c r="AR48" s="12"/>
      <c r="AS48" s="12"/>
      <c r="AT48" s="13" t="s">
        <v>79</v>
      </c>
    </row>
    <row r="49" spans="1:46" ht="123.75" customHeight="1" x14ac:dyDescent="0.25">
      <c r="A49" s="13" t="s">
        <v>165</v>
      </c>
      <c r="B49" s="11" t="s">
        <v>74</v>
      </c>
      <c r="C49" s="11" t="s">
        <v>76</v>
      </c>
      <c r="D49" s="11" t="s">
        <v>78</v>
      </c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  <c r="P49" s="11"/>
      <c r="Q49" s="11"/>
      <c r="R49" s="11"/>
      <c r="S49" s="11" t="s">
        <v>31</v>
      </c>
      <c r="T49" s="13" t="s">
        <v>79</v>
      </c>
      <c r="U49" s="83">
        <v>284</v>
      </c>
      <c r="V49" s="83"/>
      <c r="W49" s="83"/>
      <c r="X49" s="83"/>
      <c r="Y49" s="83"/>
      <c r="Z49" s="83"/>
      <c r="AA49" s="83"/>
      <c r="AB49" s="83"/>
      <c r="AC49" s="83"/>
      <c r="AD49" s="83"/>
      <c r="AE49" s="83"/>
      <c r="AF49" s="83"/>
      <c r="AG49" s="83"/>
      <c r="AH49" s="83"/>
      <c r="AI49" s="83"/>
      <c r="AJ49" s="83">
        <v>285.7</v>
      </c>
      <c r="AK49" s="83"/>
      <c r="AL49" s="83"/>
      <c r="AM49" s="83"/>
      <c r="AN49" s="83"/>
      <c r="AO49" s="83">
        <v>286.89999999999998</v>
      </c>
      <c r="AP49" s="12"/>
      <c r="AQ49" s="12"/>
      <c r="AR49" s="12"/>
      <c r="AS49" s="12"/>
      <c r="AT49" s="13" t="s">
        <v>80</v>
      </c>
    </row>
    <row r="50" spans="1:46" ht="127.5" customHeight="1" x14ac:dyDescent="0.25">
      <c r="A50" s="13" t="s">
        <v>169</v>
      </c>
      <c r="B50" s="11" t="s">
        <v>74</v>
      </c>
      <c r="C50" s="11" t="s">
        <v>76</v>
      </c>
      <c r="D50" s="11" t="s">
        <v>78</v>
      </c>
      <c r="E50" s="11"/>
      <c r="F50" s="11"/>
      <c r="G50" s="11"/>
      <c r="H50" s="11"/>
      <c r="I50" s="11"/>
      <c r="J50" s="11"/>
      <c r="K50" s="11"/>
      <c r="L50" s="11"/>
      <c r="M50" s="11"/>
      <c r="N50" s="11"/>
      <c r="O50" s="11"/>
      <c r="P50" s="11"/>
      <c r="Q50" s="11"/>
      <c r="R50" s="11"/>
      <c r="S50" s="11" t="s">
        <v>36</v>
      </c>
      <c r="T50" s="13" t="s">
        <v>80</v>
      </c>
      <c r="U50" s="83">
        <v>10</v>
      </c>
      <c r="V50" s="83"/>
      <c r="W50" s="83"/>
      <c r="X50" s="83"/>
      <c r="Y50" s="83"/>
      <c r="Z50" s="83"/>
      <c r="AA50" s="83"/>
      <c r="AB50" s="83"/>
      <c r="AC50" s="83"/>
      <c r="AD50" s="83"/>
      <c r="AE50" s="83"/>
      <c r="AF50" s="83"/>
      <c r="AG50" s="83"/>
      <c r="AH50" s="83"/>
      <c r="AI50" s="83"/>
      <c r="AJ50" s="83">
        <v>21.3</v>
      </c>
      <c r="AK50" s="83"/>
      <c r="AL50" s="83"/>
      <c r="AM50" s="83"/>
      <c r="AN50" s="83"/>
      <c r="AO50" s="83">
        <v>30.7</v>
      </c>
      <c r="AP50" s="9"/>
      <c r="AQ50" s="9"/>
      <c r="AR50" s="9"/>
      <c r="AS50" s="9"/>
      <c r="AT50" s="8" t="s">
        <v>81</v>
      </c>
    </row>
    <row r="51" spans="1:46" ht="15.75" hidden="1" customHeight="1" x14ac:dyDescent="0.25">
      <c r="A51" s="8" t="s">
        <v>81</v>
      </c>
      <c r="B51" s="7" t="s">
        <v>76</v>
      </c>
      <c r="C51" s="7" t="s">
        <v>25</v>
      </c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8" t="s">
        <v>81</v>
      </c>
      <c r="U51" s="82">
        <f>U52</f>
        <v>0</v>
      </c>
      <c r="V51" s="83"/>
      <c r="W51" s="83"/>
      <c r="X51" s="83"/>
      <c r="Y51" s="83"/>
      <c r="Z51" s="83"/>
      <c r="AA51" s="83"/>
      <c r="AB51" s="83"/>
      <c r="AC51" s="83"/>
      <c r="AD51" s="83"/>
      <c r="AE51" s="83"/>
      <c r="AF51" s="83"/>
      <c r="AG51" s="83"/>
      <c r="AH51" s="83"/>
      <c r="AI51" s="83"/>
      <c r="AJ51" s="82">
        <v>0</v>
      </c>
      <c r="AK51" s="82"/>
      <c r="AL51" s="82"/>
      <c r="AM51" s="82"/>
      <c r="AN51" s="82"/>
      <c r="AO51" s="82">
        <v>0</v>
      </c>
      <c r="AP51" s="12"/>
      <c r="AQ51" s="12"/>
      <c r="AR51" s="12"/>
      <c r="AS51" s="12"/>
      <c r="AT51" s="10" t="s">
        <v>82</v>
      </c>
    </row>
    <row r="52" spans="1:46" ht="4.5" hidden="1" customHeight="1" x14ac:dyDescent="0.25">
      <c r="A52" s="10" t="s">
        <v>153</v>
      </c>
      <c r="B52" s="11" t="s">
        <v>76</v>
      </c>
      <c r="C52" s="11" t="s">
        <v>83</v>
      </c>
      <c r="D52" s="11"/>
      <c r="E52" s="11"/>
      <c r="F52" s="11"/>
      <c r="G52" s="11"/>
      <c r="H52" s="11"/>
      <c r="I52" s="11"/>
      <c r="J52" s="11"/>
      <c r="K52" s="11"/>
      <c r="L52" s="11"/>
      <c r="M52" s="11"/>
      <c r="N52" s="11"/>
      <c r="O52" s="11"/>
      <c r="P52" s="11"/>
      <c r="Q52" s="11"/>
      <c r="R52" s="11"/>
      <c r="S52" s="11"/>
      <c r="T52" s="10" t="s">
        <v>82</v>
      </c>
      <c r="U52" s="83">
        <f>U54</f>
        <v>0</v>
      </c>
      <c r="V52" s="82"/>
      <c r="W52" s="82"/>
      <c r="X52" s="82"/>
      <c r="Y52" s="82"/>
      <c r="Z52" s="82"/>
      <c r="AA52" s="82"/>
      <c r="AB52" s="82"/>
      <c r="AC52" s="82"/>
      <c r="AD52" s="82"/>
      <c r="AE52" s="82"/>
      <c r="AF52" s="82"/>
      <c r="AG52" s="82"/>
      <c r="AH52" s="82"/>
      <c r="AI52" s="82"/>
      <c r="AJ52" s="83">
        <v>0</v>
      </c>
      <c r="AK52" s="83"/>
      <c r="AL52" s="83"/>
      <c r="AM52" s="83"/>
      <c r="AN52" s="83"/>
      <c r="AO52" s="83">
        <v>0</v>
      </c>
      <c r="AP52" s="12"/>
      <c r="AQ52" s="12"/>
      <c r="AR52" s="12"/>
      <c r="AS52" s="12"/>
      <c r="AT52" s="10" t="s">
        <v>84</v>
      </c>
    </row>
    <row r="53" spans="1:46" ht="6.75" hidden="1" customHeight="1" x14ac:dyDescent="0.25">
      <c r="A53" s="10"/>
      <c r="B53" s="11"/>
      <c r="C53" s="11"/>
      <c r="D53" s="11"/>
      <c r="E53" s="11"/>
      <c r="F53" s="11"/>
      <c r="G53" s="11"/>
      <c r="H53" s="11"/>
      <c r="I53" s="11"/>
      <c r="J53" s="11"/>
      <c r="K53" s="11"/>
      <c r="L53" s="11"/>
      <c r="M53" s="11"/>
      <c r="N53" s="11"/>
      <c r="O53" s="11"/>
      <c r="P53" s="11"/>
      <c r="Q53" s="11"/>
      <c r="R53" s="11"/>
      <c r="S53" s="11"/>
      <c r="T53" s="10"/>
      <c r="U53" s="83"/>
      <c r="V53" s="83"/>
      <c r="W53" s="83"/>
      <c r="X53" s="83"/>
      <c r="Y53" s="83"/>
      <c r="Z53" s="83"/>
      <c r="AA53" s="83"/>
      <c r="AB53" s="83"/>
      <c r="AC53" s="83"/>
      <c r="AD53" s="83"/>
      <c r="AE53" s="83"/>
      <c r="AF53" s="83"/>
      <c r="AG53" s="83"/>
      <c r="AH53" s="83"/>
      <c r="AI53" s="83"/>
      <c r="AJ53" s="83"/>
      <c r="AK53" s="83"/>
      <c r="AL53" s="83"/>
      <c r="AM53" s="83"/>
      <c r="AN53" s="83"/>
      <c r="AO53" s="83"/>
      <c r="AP53" s="12"/>
      <c r="AQ53" s="12"/>
      <c r="AR53" s="12"/>
      <c r="AS53" s="12"/>
      <c r="AT53" s="10" t="s">
        <v>85</v>
      </c>
    </row>
    <row r="54" spans="1:46" ht="5.25" hidden="1" customHeight="1" x14ac:dyDescent="0.25">
      <c r="A54" s="10" t="s">
        <v>85</v>
      </c>
      <c r="B54" s="11" t="s">
        <v>76</v>
      </c>
      <c r="C54" s="11" t="s">
        <v>83</v>
      </c>
      <c r="D54" s="11" t="s">
        <v>147</v>
      </c>
      <c r="E54" s="11"/>
      <c r="F54" s="11"/>
      <c r="G54" s="11"/>
      <c r="H54" s="11"/>
      <c r="I54" s="11"/>
      <c r="J54" s="11"/>
      <c r="K54" s="11"/>
      <c r="L54" s="11"/>
      <c r="M54" s="11"/>
      <c r="N54" s="11"/>
      <c r="O54" s="11"/>
      <c r="P54" s="11"/>
      <c r="Q54" s="11"/>
      <c r="R54" s="11"/>
      <c r="S54" s="11" t="s">
        <v>36</v>
      </c>
      <c r="T54" s="10" t="s">
        <v>85</v>
      </c>
      <c r="U54" s="83">
        <v>0</v>
      </c>
      <c r="V54" s="83"/>
      <c r="W54" s="83"/>
      <c r="X54" s="83"/>
      <c r="Y54" s="83"/>
      <c r="Z54" s="83"/>
      <c r="AA54" s="83"/>
      <c r="AB54" s="83"/>
      <c r="AC54" s="83"/>
      <c r="AD54" s="83"/>
      <c r="AE54" s="83"/>
      <c r="AF54" s="83"/>
      <c r="AG54" s="83"/>
      <c r="AH54" s="83"/>
      <c r="AI54" s="83"/>
      <c r="AJ54" s="83">
        <v>0</v>
      </c>
      <c r="AK54" s="83"/>
      <c r="AL54" s="83"/>
      <c r="AM54" s="83"/>
      <c r="AN54" s="83"/>
      <c r="AO54" s="83">
        <v>0</v>
      </c>
      <c r="AP54" s="9"/>
      <c r="AQ54" s="9"/>
      <c r="AR54" s="9"/>
      <c r="AS54" s="9"/>
      <c r="AT54" s="8" t="s">
        <v>86</v>
      </c>
    </row>
    <row r="55" spans="1:46" ht="17.25" customHeight="1" x14ac:dyDescent="0.25">
      <c r="A55" s="8" t="s">
        <v>86</v>
      </c>
      <c r="B55" s="7" t="s">
        <v>27</v>
      </c>
      <c r="C55" s="7" t="s">
        <v>25</v>
      </c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8" t="s">
        <v>86</v>
      </c>
      <c r="U55" s="82">
        <f>U56+U58</f>
        <v>1514.1</v>
      </c>
      <c r="V55" s="83"/>
      <c r="W55" s="83"/>
      <c r="X55" s="83"/>
      <c r="Y55" s="83"/>
      <c r="Z55" s="83"/>
      <c r="AA55" s="83"/>
      <c r="AB55" s="83"/>
      <c r="AC55" s="83"/>
      <c r="AD55" s="83"/>
      <c r="AE55" s="83"/>
      <c r="AF55" s="83"/>
      <c r="AG55" s="83"/>
      <c r="AH55" s="83"/>
      <c r="AI55" s="83"/>
      <c r="AJ55" s="82">
        <v>0</v>
      </c>
      <c r="AK55" s="82"/>
      <c r="AL55" s="82"/>
      <c r="AM55" s="82"/>
      <c r="AN55" s="82"/>
      <c r="AO55" s="82">
        <v>0</v>
      </c>
      <c r="AP55" s="12"/>
      <c r="AQ55" s="12"/>
      <c r="AR55" s="12"/>
      <c r="AS55" s="12"/>
      <c r="AT55" s="10" t="s">
        <v>87</v>
      </c>
    </row>
    <row r="56" spans="1:46" ht="18" customHeight="1" x14ac:dyDescent="0.25">
      <c r="A56" s="43" t="s">
        <v>87</v>
      </c>
      <c r="B56" s="44" t="s">
        <v>27</v>
      </c>
      <c r="C56" s="44" t="s">
        <v>140</v>
      </c>
      <c r="D56" s="44"/>
      <c r="E56" s="44"/>
      <c r="F56" s="45"/>
      <c r="G56" s="45"/>
      <c r="H56" s="45"/>
      <c r="I56" s="46"/>
      <c r="J56" s="46"/>
      <c r="K56" s="46"/>
      <c r="L56" s="46"/>
      <c r="M56" s="46"/>
      <c r="N56" s="46"/>
      <c r="O56" s="46"/>
      <c r="P56" s="46"/>
      <c r="Q56" s="46"/>
      <c r="R56" s="46"/>
      <c r="S56" s="46"/>
      <c r="T56" s="46"/>
      <c r="U56" s="85">
        <f>U57</f>
        <v>1434.1</v>
      </c>
      <c r="V56" s="95"/>
      <c r="W56" s="95"/>
      <c r="X56" s="95"/>
      <c r="Y56" s="95"/>
      <c r="Z56" s="95"/>
      <c r="AA56" s="95"/>
      <c r="AB56" s="95"/>
      <c r="AC56" s="95"/>
      <c r="AD56" s="95"/>
      <c r="AE56" s="95"/>
      <c r="AF56" s="95"/>
      <c r="AG56" s="95"/>
      <c r="AH56" s="95"/>
      <c r="AI56" s="95"/>
      <c r="AJ56" s="95">
        <v>0</v>
      </c>
      <c r="AK56" s="95"/>
      <c r="AL56" s="95"/>
      <c r="AM56" s="95"/>
      <c r="AN56" s="95"/>
      <c r="AO56" s="95">
        <v>0</v>
      </c>
      <c r="AP56" s="12"/>
      <c r="AQ56" s="12"/>
      <c r="AR56" s="12"/>
      <c r="AS56" s="12"/>
      <c r="AT56" s="10" t="s">
        <v>88</v>
      </c>
    </row>
    <row r="57" spans="1:46" ht="108" customHeight="1" x14ac:dyDescent="0.25">
      <c r="A57" s="47" t="s">
        <v>141</v>
      </c>
      <c r="B57" s="44" t="s">
        <v>27</v>
      </c>
      <c r="C57" s="44" t="s">
        <v>140</v>
      </c>
      <c r="D57" s="59" t="s">
        <v>155</v>
      </c>
      <c r="E57" s="44"/>
      <c r="F57" s="45"/>
      <c r="G57" s="45"/>
      <c r="H57" s="45"/>
      <c r="I57" s="46"/>
      <c r="J57" s="46"/>
      <c r="K57" s="46"/>
      <c r="L57" s="46"/>
      <c r="M57" s="46"/>
      <c r="N57" s="46"/>
      <c r="O57" s="46"/>
      <c r="P57" s="46"/>
      <c r="Q57" s="46"/>
      <c r="R57" s="46"/>
      <c r="S57" s="59" t="s">
        <v>36</v>
      </c>
      <c r="T57" s="46"/>
      <c r="U57" s="85">
        <v>1434.1</v>
      </c>
      <c r="V57" s="95"/>
      <c r="W57" s="95"/>
      <c r="X57" s="95"/>
      <c r="Y57" s="95"/>
      <c r="Z57" s="95"/>
      <c r="AA57" s="95"/>
      <c r="AB57" s="95"/>
      <c r="AC57" s="95"/>
      <c r="AD57" s="95"/>
      <c r="AE57" s="95"/>
      <c r="AF57" s="95"/>
      <c r="AG57" s="95"/>
      <c r="AH57" s="95"/>
      <c r="AI57" s="95"/>
      <c r="AJ57" s="95">
        <v>0</v>
      </c>
      <c r="AK57" s="95"/>
      <c r="AL57" s="95"/>
      <c r="AM57" s="95"/>
      <c r="AN57" s="95"/>
      <c r="AO57" s="95">
        <v>0</v>
      </c>
      <c r="AP57" s="12"/>
      <c r="AQ57" s="12"/>
      <c r="AR57" s="12"/>
      <c r="AS57" s="12"/>
      <c r="AT57" s="13" t="s">
        <v>89</v>
      </c>
    </row>
    <row r="58" spans="1:46" ht="22.5" customHeight="1" x14ac:dyDescent="0.25">
      <c r="A58" s="10" t="s">
        <v>90</v>
      </c>
      <c r="B58" s="11" t="s">
        <v>27</v>
      </c>
      <c r="C58" s="11" t="s">
        <v>91</v>
      </c>
      <c r="D58" s="11"/>
      <c r="E58" s="11"/>
      <c r="F58" s="11"/>
      <c r="G58" s="11"/>
      <c r="H58" s="11"/>
      <c r="I58" s="11"/>
      <c r="J58" s="11"/>
      <c r="K58" s="11"/>
      <c r="L58" s="11"/>
      <c r="M58" s="11"/>
      <c r="N58" s="11"/>
      <c r="O58" s="11"/>
      <c r="P58" s="11"/>
      <c r="Q58" s="11"/>
      <c r="R58" s="11"/>
      <c r="S58" s="11"/>
      <c r="T58" s="10" t="s">
        <v>90</v>
      </c>
      <c r="U58" s="83">
        <f>U60</f>
        <v>80</v>
      </c>
      <c r="V58" s="82"/>
      <c r="W58" s="82"/>
      <c r="X58" s="82"/>
      <c r="Y58" s="82"/>
      <c r="Z58" s="82"/>
      <c r="AA58" s="82"/>
      <c r="AB58" s="82"/>
      <c r="AC58" s="82"/>
      <c r="AD58" s="82"/>
      <c r="AE58" s="82"/>
      <c r="AF58" s="82"/>
      <c r="AG58" s="82"/>
      <c r="AH58" s="82"/>
      <c r="AI58" s="82"/>
      <c r="AJ58" s="83">
        <v>0</v>
      </c>
      <c r="AK58" s="83"/>
      <c r="AL58" s="83"/>
      <c r="AM58" s="83"/>
      <c r="AN58" s="83"/>
      <c r="AO58" s="83">
        <v>0</v>
      </c>
      <c r="AP58" s="12"/>
      <c r="AQ58" s="12"/>
      <c r="AR58" s="12"/>
      <c r="AS58" s="12"/>
      <c r="AT58" s="10" t="s">
        <v>90</v>
      </c>
    </row>
    <row r="59" spans="1:46" ht="25.5" hidden="1" customHeight="1" x14ac:dyDescent="0.25">
      <c r="A59" s="10"/>
      <c r="B59" s="11"/>
      <c r="C59" s="11"/>
      <c r="D59" s="11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  <c r="P59" s="11"/>
      <c r="Q59" s="11"/>
      <c r="R59" s="11"/>
      <c r="S59" s="11"/>
      <c r="T59" s="10"/>
      <c r="U59" s="83"/>
      <c r="V59" s="83"/>
      <c r="W59" s="83"/>
      <c r="X59" s="83"/>
      <c r="Y59" s="83"/>
      <c r="Z59" s="83"/>
      <c r="AA59" s="83"/>
      <c r="AB59" s="83"/>
      <c r="AC59" s="83"/>
      <c r="AD59" s="83"/>
      <c r="AE59" s="83"/>
      <c r="AF59" s="83"/>
      <c r="AG59" s="83"/>
      <c r="AH59" s="83"/>
      <c r="AI59" s="83"/>
      <c r="AJ59" s="83"/>
      <c r="AK59" s="83"/>
      <c r="AL59" s="83"/>
      <c r="AM59" s="83"/>
      <c r="AN59" s="83"/>
      <c r="AO59" s="83"/>
      <c r="AP59" s="12"/>
      <c r="AQ59" s="12"/>
      <c r="AR59" s="12"/>
      <c r="AS59" s="12"/>
      <c r="AT59" s="10" t="s">
        <v>92</v>
      </c>
    </row>
    <row r="60" spans="1:46" ht="60" customHeight="1" x14ac:dyDescent="0.25">
      <c r="A60" s="10" t="s">
        <v>94</v>
      </c>
      <c r="B60" s="11" t="s">
        <v>27</v>
      </c>
      <c r="C60" s="11" t="s">
        <v>91</v>
      </c>
      <c r="D60" s="11" t="s">
        <v>93</v>
      </c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  <c r="P60" s="11"/>
      <c r="Q60" s="11"/>
      <c r="R60" s="11"/>
      <c r="S60" s="11" t="s">
        <v>36</v>
      </c>
      <c r="T60" s="10" t="s">
        <v>94</v>
      </c>
      <c r="U60" s="83">
        <v>80</v>
      </c>
      <c r="V60" s="83"/>
      <c r="W60" s="83"/>
      <c r="X60" s="83"/>
      <c r="Y60" s="83"/>
      <c r="Z60" s="83"/>
      <c r="AA60" s="83"/>
      <c r="AB60" s="83"/>
      <c r="AC60" s="83"/>
      <c r="AD60" s="83"/>
      <c r="AE60" s="83"/>
      <c r="AF60" s="83"/>
      <c r="AG60" s="83"/>
      <c r="AH60" s="83"/>
      <c r="AI60" s="83"/>
      <c r="AJ60" s="83">
        <v>0</v>
      </c>
      <c r="AK60" s="83"/>
      <c r="AL60" s="83"/>
      <c r="AM60" s="83"/>
      <c r="AN60" s="83"/>
      <c r="AO60" s="83">
        <v>0</v>
      </c>
      <c r="AP60" s="12"/>
      <c r="AQ60" s="12"/>
      <c r="AR60" s="12"/>
      <c r="AS60" s="12"/>
      <c r="AT60" s="10" t="s">
        <v>94</v>
      </c>
    </row>
    <row r="61" spans="1:46" ht="22.15" customHeight="1" x14ac:dyDescent="0.25">
      <c r="A61" s="8" t="s">
        <v>95</v>
      </c>
      <c r="B61" s="7" t="s">
        <v>96</v>
      </c>
      <c r="C61" s="7" t="s">
        <v>25</v>
      </c>
      <c r="D61" s="7"/>
      <c r="E61" s="7"/>
      <c r="F61" s="7"/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  <c r="R61" s="7"/>
      <c r="S61" s="7"/>
      <c r="T61" s="8" t="s">
        <v>95</v>
      </c>
      <c r="U61" s="82">
        <f>U62+U67</f>
        <v>527.1</v>
      </c>
      <c r="V61" s="83"/>
      <c r="W61" s="83"/>
      <c r="X61" s="83"/>
      <c r="Y61" s="83"/>
      <c r="Z61" s="83"/>
      <c r="AA61" s="83"/>
      <c r="AB61" s="83"/>
      <c r="AC61" s="83"/>
      <c r="AD61" s="83"/>
      <c r="AE61" s="83"/>
      <c r="AF61" s="83"/>
      <c r="AG61" s="83"/>
      <c r="AH61" s="83"/>
      <c r="AI61" s="83"/>
      <c r="AJ61" s="82">
        <f t="shared" ref="AJ61:AO61" si="6">AJ62+AJ67</f>
        <v>0</v>
      </c>
      <c r="AK61" s="82">
        <f t="shared" si="6"/>
        <v>0</v>
      </c>
      <c r="AL61" s="82">
        <f t="shared" si="6"/>
        <v>0</v>
      </c>
      <c r="AM61" s="82">
        <f t="shared" si="6"/>
        <v>0</v>
      </c>
      <c r="AN61" s="82">
        <f t="shared" si="6"/>
        <v>0</v>
      </c>
      <c r="AO61" s="82">
        <f t="shared" si="6"/>
        <v>0</v>
      </c>
      <c r="AP61" s="9"/>
      <c r="AQ61" s="9"/>
      <c r="AR61" s="9"/>
      <c r="AS61" s="9"/>
      <c r="AT61" s="8" t="s">
        <v>95</v>
      </c>
    </row>
    <row r="62" spans="1:46" ht="15.6" customHeight="1" x14ac:dyDescent="0.25">
      <c r="A62" s="10" t="s">
        <v>97</v>
      </c>
      <c r="B62" s="11" t="s">
        <v>96</v>
      </c>
      <c r="C62" s="11" t="s">
        <v>74</v>
      </c>
      <c r="D62" s="11"/>
      <c r="E62" s="11"/>
      <c r="F62" s="11"/>
      <c r="G62" s="11"/>
      <c r="H62" s="11"/>
      <c r="I62" s="11"/>
      <c r="J62" s="11"/>
      <c r="K62" s="11"/>
      <c r="L62" s="11"/>
      <c r="M62" s="11"/>
      <c r="N62" s="11"/>
      <c r="O62" s="11"/>
      <c r="P62" s="11"/>
      <c r="Q62" s="11"/>
      <c r="R62" s="11"/>
      <c r="S62" s="11"/>
      <c r="T62" s="10" t="s">
        <v>97</v>
      </c>
      <c r="U62" s="83">
        <f>U64+U66</f>
        <v>460</v>
      </c>
      <c r="V62" s="82"/>
      <c r="W62" s="82"/>
      <c r="X62" s="82"/>
      <c r="Y62" s="82"/>
      <c r="Z62" s="82"/>
      <c r="AA62" s="82"/>
      <c r="AB62" s="82"/>
      <c r="AC62" s="82"/>
      <c r="AD62" s="82"/>
      <c r="AE62" s="82"/>
      <c r="AF62" s="82"/>
      <c r="AG62" s="82"/>
      <c r="AH62" s="82"/>
      <c r="AI62" s="82"/>
      <c r="AJ62" s="83">
        <f t="shared" ref="AJ62:AO62" si="7">AJ64+AJ66</f>
        <v>0</v>
      </c>
      <c r="AK62" s="83">
        <f t="shared" si="7"/>
        <v>0</v>
      </c>
      <c r="AL62" s="83">
        <f t="shared" si="7"/>
        <v>0</v>
      </c>
      <c r="AM62" s="83">
        <f t="shared" si="7"/>
        <v>0</v>
      </c>
      <c r="AN62" s="83">
        <f t="shared" si="7"/>
        <v>0</v>
      </c>
      <c r="AO62" s="83">
        <f t="shared" si="7"/>
        <v>0</v>
      </c>
      <c r="AP62" s="12"/>
      <c r="AQ62" s="12"/>
      <c r="AR62" s="12"/>
      <c r="AS62" s="12"/>
      <c r="AT62" s="10" t="s">
        <v>97</v>
      </c>
    </row>
    <row r="63" spans="1:46" ht="109.9" hidden="1" customHeight="1" x14ac:dyDescent="0.25">
      <c r="A63" s="13"/>
      <c r="B63" s="11"/>
      <c r="C63" s="11"/>
      <c r="D63" s="11"/>
      <c r="E63" s="11"/>
      <c r="F63" s="11"/>
      <c r="G63" s="11"/>
      <c r="H63" s="11"/>
      <c r="I63" s="11"/>
      <c r="J63" s="11"/>
      <c r="K63" s="11"/>
      <c r="L63" s="11"/>
      <c r="M63" s="11"/>
      <c r="N63" s="11"/>
      <c r="O63" s="11"/>
      <c r="P63" s="11"/>
      <c r="Q63" s="11"/>
      <c r="R63" s="11"/>
      <c r="S63" s="11"/>
      <c r="T63" s="13"/>
      <c r="U63" s="83"/>
      <c r="V63" s="83"/>
      <c r="W63" s="83"/>
      <c r="X63" s="83"/>
      <c r="Y63" s="83"/>
      <c r="Z63" s="83"/>
      <c r="AA63" s="83"/>
      <c r="AB63" s="83"/>
      <c r="AC63" s="83"/>
      <c r="AD63" s="83"/>
      <c r="AE63" s="83"/>
      <c r="AF63" s="83"/>
      <c r="AG63" s="83"/>
      <c r="AH63" s="83"/>
      <c r="AI63" s="83"/>
      <c r="AJ63" s="83"/>
      <c r="AK63" s="83"/>
      <c r="AL63" s="83"/>
      <c r="AM63" s="83"/>
      <c r="AN63" s="83"/>
      <c r="AO63" s="83"/>
      <c r="AP63" s="12"/>
      <c r="AQ63" s="12"/>
      <c r="AR63" s="12"/>
      <c r="AS63" s="12"/>
      <c r="AT63" s="13" t="s">
        <v>98</v>
      </c>
    </row>
    <row r="64" spans="1:46" ht="139.9" customHeight="1" x14ac:dyDescent="0.25">
      <c r="A64" s="13" t="s">
        <v>100</v>
      </c>
      <c r="B64" s="11" t="s">
        <v>96</v>
      </c>
      <c r="C64" s="11" t="s">
        <v>74</v>
      </c>
      <c r="D64" s="11" t="s">
        <v>99</v>
      </c>
      <c r="E64" s="11"/>
      <c r="F64" s="11"/>
      <c r="G64" s="11"/>
      <c r="H64" s="11"/>
      <c r="I64" s="11"/>
      <c r="J64" s="11"/>
      <c r="K64" s="11"/>
      <c r="L64" s="11"/>
      <c r="M64" s="11"/>
      <c r="N64" s="11"/>
      <c r="O64" s="11"/>
      <c r="P64" s="11"/>
      <c r="Q64" s="11"/>
      <c r="R64" s="11"/>
      <c r="S64" s="11" t="s">
        <v>36</v>
      </c>
      <c r="T64" s="13" t="s">
        <v>100</v>
      </c>
      <c r="U64" s="83">
        <v>10</v>
      </c>
      <c r="V64" s="83"/>
      <c r="W64" s="83"/>
      <c r="X64" s="83"/>
      <c r="Y64" s="83"/>
      <c r="Z64" s="83"/>
      <c r="AA64" s="83"/>
      <c r="AB64" s="83"/>
      <c r="AC64" s="83"/>
      <c r="AD64" s="83"/>
      <c r="AE64" s="83"/>
      <c r="AF64" s="83"/>
      <c r="AG64" s="83"/>
      <c r="AH64" s="83"/>
      <c r="AI64" s="83"/>
      <c r="AJ64" s="83">
        <v>0</v>
      </c>
      <c r="AK64" s="83"/>
      <c r="AL64" s="83"/>
      <c r="AM64" s="83"/>
      <c r="AN64" s="83"/>
      <c r="AO64" s="83">
        <v>0</v>
      </c>
      <c r="AP64" s="12"/>
      <c r="AQ64" s="12"/>
      <c r="AR64" s="12"/>
      <c r="AS64" s="12"/>
      <c r="AT64" s="13" t="s">
        <v>100</v>
      </c>
    </row>
    <row r="65" spans="1:92" ht="1.1499999999999999" hidden="1" customHeight="1" x14ac:dyDescent="0.25">
      <c r="A65" s="13"/>
      <c r="B65" s="11"/>
      <c r="C65" s="11"/>
      <c r="D65" s="11"/>
      <c r="E65" s="11"/>
      <c r="F65" s="11"/>
      <c r="G65" s="11"/>
      <c r="H65" s="11"/>
      <c r="I65" s="11"/>
      <c r="J65" s="11"/>
      <c r="K65" s="11"/>
      <c r="L65" s="11"/>
      <c r="M65" s="11"/>
      <c r="N65" s="11"/>
      <c r="O65" s="11"/>
      <c r="P65" s="11"/>
      <c r="Q65" s="11"/>
      <c r="R65" s="11"/>
      <c r="S65" s="11"/>
      <c r="T65" s="13"/>
      <c r="U65" s="83"/>
      <c r="V65" s="83"/>
      <c r="W65" s="83"/>
      <c r="X65" s="83"/>
      <c r="Y65" s="83"/>
      <c r="Z65" s="83"/>
      <c r="AA65" s="83"/>
      <c r="AB65" s="83"/>
      <c r="AC65" s="83"/>
      <c r="AD65" s="83"/>
      <c r="AE65" s="83"/>
      <c r="AF65" s="83"/>
      <c r="AG65" s="83"/>
      <c r="AH65" s="83"/>
      <c r="AI65" s="83"/>
      <c r="AJ65" s="83"/>
      <c r="AK65" s="83"/>
      <c r="AL65" s="83"/>
      <c r="AM65" s="83"/>
      <c r="AN65" s="83"/>
      <c r="AO65" s="83"/>
      <c r="AP65" s="12"/>
      <c r="AQ65" s="12"/>
      <c r="AR65" s="12"/>
      <c r="AS65" s="12"/>
      <c r="AT65" s="13" t="s">
        <v>101</v>
      </c>
      <c r="AW65" s="66"/>
      <c r="AX65" s="64"/>
      <c r="AY65" s="64"/>
      <c r="AZ65" s="64"/>
      <c r="BA65" s="64"/>
      <c r="BB65" s="64"/>
      <c r="BC65" s="64"/>
      <c r="BD65" s="64"/>
      <c r="BE65" s="64"/>
      <c r="BF65" s="64"/>
      <c r="BG65" s="64"/>
      <c r="BH65" s="64"/>
      <c r="BI65" s="64"/>
      <c r="BJ65" s="64"/>
      <c r="BK65" s="64"/>
      <c r="BL65" s="64"/>
      <c r="BM65" s="64"/>
      <c r="BN65" s="64"/>
      <c r="BO65" s="64"/>
      <c r="BP65" s="66"/>
      <c r="BQ65" s="67"/>
      <c r="BR65" s="68"/>
      <c r="BS65" s="68"/>
      <c r="BT65" s="68"/>
      <c r="BU65" s="68"/>
      <c r="BV65" s="69"/>
      <c r="BW65" s="69"/>
      <c r="BX65" s="69"/>
      <c r="BY65" s="69"/>
      <c r="BZ65" s="69"/>
      <c r="CA65" s="69"/>
      <c r="CB65" s="69"/>
      <c r="CC65" s="69"/>
      <c r="CD65" s="69"/>
      <c r="CE65" s="69"/>
      <c r="CF65" s="68"/>
      <c r="CG65" s="68"/>
      <c r="CH65" s="68"/>
      <c r="CI65" s="68"/>
      <c r="CJ65" s="68"/>
      <c r="CK65" s="68"/>
      <c r="CL65" s="56"/>
      <c r="CM65" s="56"/>
      <c r="CN65" s="56"/>
    </row>
    <row r="66" spans="1:92" ht="142.9" customHeight="1" x14ac:dyDescent="0.25">
      <c r="A66" s="13" t="s">
        <v>103</v>
      </c>
      <c r="B66" s="11" t="s">
        <v>96</v>
      </c>
      <c r="C66" s="11" t="s">
        <v>74</v>
      </c>
      <c r="D66" s="11" t="s">
        <v>102</v>
      </c>
      <c r="E66" s="11"/>
      <c r="F66" s="11"/>
      <c r="G66" s="11"/>
      <c r="H66" s="11"/>
      <c r="I66" s="11"/>
      <c r="J66" s="11"/>
      <c r="K66" s="11"/>
      <c r="L66" s="11"/>
      <c r="M66" s="11"/>
      <c r="N66" s="11"/>
      <c r="O66" s="11"/>
      <c r="P66" s="11"/>
      <c r="Q66" s="11"/>
      <c r="R66" s="11"/>
      <c r="S66" s="11" t="s">
        <v>36</v>
      </c>
      <c r="T66" s="13" t="s">
        <v>103</v>
      </c>
      <c r="U66" s="83">
        <v>450</v>
      </c>
      <c r="V66" s="83"/>
      <c r="W66" s="83"/>
      <c r="X66" s="83"/>
      <c r="Y66" s="83"/>
      <c r="Z66" s="83"/>
      <c r="AA66" s="83"/>
      <c r="AB66" s="83"/>
      <c r="AC66" s="83"/>
      <c r="AD66" s="83"/>
      <c r="AE66" s="83"/>
      <c r="AF66" s="83"/>
      <c r="AG66" s="83"/>
      <c r="AH66" s="83"/>
      <c r="AI66" s="83"/>
      <c r="AJ66" s="83">
        <v>0</v>
      </c>
      <c r="AK66" s="83"/>
      <c r="AL66" s="83"/>
      <c r="AM66" s="83"/>
      <c r="AN66" s="83"/>
      <c r="AO66" s="83">
        <v>0</v>
      </c>
      <c r="AP66" s="12"/>
      <c r="AQ66" s="12"/>
      <c r="AR66" s="12"/>
      <c r="AS66" s="12"/>
      <c r="AT66" s="13" t="s">
        <v>103</v>
      </c>
      <c r="AW66" s="18"/>
      <c r="AX66" s="64"/>
      <c r="AY66" s="64"/>
      <c r="AZ66" s="64"/>
      <c r="BA66" s="64"/>
      <c r="BB66" s="64"/>
      <c r="BC66" s="64"/>
      <c r="BD66" s="64"/>
      <c r="BE66" s="64"/>
      <c r="BF66" s="64"/>
      <c r="BG66" s="64"/>
      <c r="BH66" s="64"/>
      <c r="BI66" s="64"/>
      <c r="BJ66" s="64"/>
      <c r="BK66" s="64"/>
      <c r="BL66" s="64"/>
      <c r="BM66" s="64"/>
      <c r="BN66" s="64"/>
      <c r="BO66" s="64"/>
      <c r="BP66" s="18"/>
      <c r="BQ66" s="67"/>
      <c r="BR66" s="68"/>
      <c r="BS66" s="68"/>
      <c r="BT66" s="68"/>
      <c r="BU66" s="68"/>
      <c r="BV66" s="69"/>
      <c r="BW66" s="69"/>
      <c r="BX66" s="69"/>
      <c r="BY66" s="69"/>
      <c r="BZ66" s="69"/>
      <c r="CA66" s="69"/>
      <c r="CB66" s="69"/>
      <c r="CC66" s="69"/>
      <c r="CD66" s="69"/>
      <c r="CE66" s="69"/>
      <c r="CF66" s="68"/>
      <c r="CG66" s="68"/>
      <c r="CH66" s="68"/>
      <c r="CI66" s="68"/>
      <c r="CJ66" s="68"/>
      <c r="CK66" s="68"/>
      <c r="CL66" s="56"/>
      <c r="CM66" s="56"/>
      <c r="CN66" s="56"/>
    </row>
    <row r="67" spans="1:92" ht="18" customHeight="1" x14ac:dyDescent="0.25">
      <c r="A67" s="10" t="s">
        <v>104</v>
      </c>
      <c r="B67" s="11" t="s">
        <v>96</v>
      </c>
      <c r="C67" s="11" t="s">
        <v>76</v>
      </c>
      <c r="D67" s="11"/>
      <c r="E67" s="11"/>
      <c r="F67" s="11"/>
      <c r="G67" s="11"/>
      <c r="H67" s="11"/>
      <c r="I67" s="11"/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10" t="s">
        <v>104</v>
      </c>
      <c r="U67" s="83">
        <f>U69+U70+U73+U78</f>
        <v>67.099999999999994</v>
      </c>
      <c r="V67" s="83"/>
      <c r="W67" s="83"/>
      <c r="X67" s="83"/>
      <c r="Y67" s="83"/>
      <c r="Z67" s="83"/>
      <c r="AA67" s="83"/>
      <c r="AB67" s="83"/>
      <c r="AC67" s="83"/>
      <c r="AD67" s="83"/>
      <c r="AE67" s="83"/>
      <c r="AF67" s="83"/>
      <c r="AG67" s="83"/>
      <c r="AH67" s="83"/>
      <c r="AI67" s="83"/>
      <c r="AJ67" s="83">
        <f t="shared" ref="AJ67:AO67" si="8">AJ69+AJ70+AJ73+AJ78</f>
        <v>0</v>
      </c>
      <c r="AK67" s="83">
        <f t="shared" si="8"/>
        <v>0</v>
      </c>
      <c r="AL67" s="83">
        <f t="shared" si="8"/>
        <v>0</v>
      </c>
      <c r="AM67" s="83">
        <f t="shared" si="8"/>
        <v>0</v>
      </c>
      <c r="AN67" s="83">
        <f t="shared" si="8"/>
        <v>0</v>
      </c>
      <c r="AO67" s="83">
        <f t="shared" si="8"/>
        <v>0</v>
      </c>
      <c r="AP67" s="12"/>
      <c r="AQ67" s="12"/>
      <c r="AR67" s="12"/>
      <c r="AS67" s="12"/>
      <c r="AT67" s="10" t="s">
        <v>104</v>
      </c>
      <c r="AW67" s="18"/>
      <c r="AX67" s="64"/>
      <c r="AY67" s="64"/>
      <c r="AZ67" s="64"/>
      <c r="BA67" s="64"/>
      <c r="BB67" s="64"/>
      <c r="BC67" s="64"/>
      <c r="BD67" s="64"/>
      <c r="BE67" s="64"/>
      <c r="BF67" s="64"/>
      <c r="BG67" s="64"/>
      <c r="BH67" s="64"/>
      <c r="BI67" s="64"/>
      <c r="BJ67" s="64"/>
      <c r="BK67" s="64"/>
      <c r="BL67" s="64"/>
      <c r="BM67" s="64"/>
      <c r="BN67" s="64"/>
      <c r="BO67" s="64"/>
      <c r="BP67" s="18"/>
      <c r="BQ67" s="67"/>
      <c r="BR67" s="68"/>
      <c r="BS67" s="68"/>
      <c r="BT67" s="68"/>
      <c r="BU67" s="68"/>
      <c r="BV67" s="69"/>
      <c r="BW67" s="69"/>
      <c r="BX67" s="69"/>
      <c r="BY67" s="69"/>
      <c r="BZ67" s="69"/>
      <c r="CA67" s="69"/>
      <c r="CB67" s="69"/>
      <c r="CC67" s="69"/>
      <c r="CD67" s="69"/>
      <c r="CE67" s="69"/>
      <c r="CF67" s="68"/>
      <c r="CG67" s="68"/>
      <c r="CH67" s="68"/>
      <c r="CI67" s="68"/>
      <c r="CJ67" s="68"/>
      <c r="CK67" s="68"/>
      <c r="CL67" s="56"/>
      <c r="CM67" s="56"/>
      <c r="CN67" s="56"/>
    </row>
    <row r="68" spans="1:92" ht="0.6" customHeight="1" x14ac:dyDescent="0.25">
      <c r="A68" s="13"/>
      <c r="B68" s="11"/>
      <c r="C68" s="11"/>
      <c r="D68" s="11"/>
      <c r="E68" s="11"/>
      <c r="F68" s="11"/>
      <c r="G68" s="11"/>
      <c r="H68" s="11"/>
      <c r="I68" s="11"/>
      <c r="J68" s="11"/>
      <c r="K68" s="11"/>
      <c r="L68" s="11"/>
      <c r="M68" s="11"/>
      <c r="N68" s="11"/>
      <c r="O68" s="11"/>
      <c r="P68" s="11"/>
      <c r="Q68" s="11"/>
      <c r="R68" s="11"/>
      <c r="S68" s="11"/>
      <c r="T68" s="13"/>
      <c r="U68" s="83"/>
      <c r="V68" s="83"/>
      <c r="W68" s="83"/>
      <c r="X68" s="83"/>
      <c r="Y68" s="83"/>
      <c r="Z68" s="83"/>
      <c r="AA68" s="83"/>
      <c r="AB68" s="83"/>
      <c r="AC68" s="83"/>
      <c r="AD68" s="83"/>
      <c r="AE68" s="83"/>
      <c r="AF68" s="83"/>
      <c r="AG68" s="83"/>
      <c r="AH68" s="83"/>
      <c r="AI68" s="83"/>
      <c r="AJ68" s="83"/>
      <c r="AK68" s="83"/>
      <c r="AL68" s="83"/>
      <c r="AM68" s="83"/>
      <c r="AN68" s="83"/>
      <c r="AO68" s="83"/>
      <c r="AP68" s="12"/>
      <c r="AQ68" s="12"/>
      <c r="AR68" s="12"/>
      <c r="AS68" s="12"/>
      <c r="AT68" s="13" t="s">
        <v>105</v>
      </c>
      <c r="AW68" s="70"/>
      <c r="AX68" s="71"/>
      <c r="AY68" s="71"/>
      <c r="AZ68" s="71"/>
      <c r="BA68" s="71"/>
      <c r="BB68" s="71"/>
      <c r="BC68" s="72"/>
      <c r="BD68" s="72"/>
      <c r="BE68" s="73"/>
      <c r="BF68" s="64"/>
      <c r="BG68" s="64"/>
      <c r="BH68" s="64"/>
      <c r="BI68" s="64"/>
      <c r="BJ68" s="64"/>
      <c r="BK68" s="64"/>
      <c r="BL68" s="64"/>
      <c r="BM68" s="64"/>
      <c r="BN68" s="64"/>
      <c r="BO68" s="64"/>
      <c r="BP68" s="74"/>
      <c r="BQ68" s="75"/>
      <c r="BR68" s="68"/>
      <c r="BS68" s="68"/>
      <c r="BT68" s="68"/>
      <c r="BU68" s="68"/>
      <c r="BV68" s="69"/>
      <c r="BW68" s="69"/>
      <c r="BX68" s="69"/>
      <c r="BY68" s="69"/>
      <c r="BZ68" s="69"/>
      <c r="CA68" s="69"/>
      <c r="CB68" s="69"/>
      <c r="CC68" s="69"/>
      <c r="CD68" s="69"/>
      <c r="CE68" s="69"/>
      <c r="CF68" s="68"/>
      <c r="CG68" s="68"/>
      <c r="CH68" s="68"/>
      <c r="CI68" s="68"/>
      <c r="CJ68" s="68"/>
      <c r="CK68" s="68"/>
      <c r="CL68" s="56"/>
      <c r="CM68" s="56"/>
      <c r="CN68" s="56"/>
    </row>
    <row r="69" spans="1:92" ht="139.9" customHeight="1" x14ac:dyDescent="0.25">
      <c r="A69" s="13" t="s">
        <v>109</v>
      </c>
      <c r="B69" s="11" t="s">
        <v>96</v>
      </c>
      <c r="C69" s="11" t="s">
        <v>76</v>
      </c>
      <c r="D69" s="11" t="s">
        <v>108</v>
      </c>
      <c r="E69" s="11"/>
      <c r="F69" s="11"/>
      <c r="G69" s="11"/>
      <c r="H69" s="11"/>
      <c r="I69" s="11"/>
      <c r="J69" s="11"/>
      <c r="K69" s="11"/>
      <c r="L69" s="11"/>
      <c r="M69" s="11"/>
      <c r="N69" s="11"/>
      <c r="O69" s="11"/>
      <c r="P69" s="11"/>
      <c r="Q69" s="11"/>
      <c r="R69" s="11"/>
      <c r="S69" s="11" t="s">
        <v>36</v>
      </c>
      <c r="T69" s="13" t="s">
        <v>109</v>
      </c>
      <c r="U69" s="83">
        <v>62.1</v>
      </c>
      <c r="V69" s="83"/>
      <c r="W69" s="83"/>
      <c r="X69" s="83"/>
      <c r="Y69" s="83"/>
      <c r="Z69" s="83"/>
      <c r="AA69" s="83"/>
      <c r="AB69" s="83"/>
      <c r="AC69" s="83"/>
      <c r="AD69" s="83"/>
      <c r="AE69" s="83"/>
      <c r="AF69" s="83"/>
      <c r="AG69" s="83"/>
      <c r="AH69" s="83"/>
      <c r="AI69" s="83"/>
      <c r="AJ69" s="83">
        <v>0</v>
      </c>
      <c r="AK69" s="83"/>
      <c r="AL69" s="83"/>
      <c r="AM69" s="83"/>
      <c r="AN69" s="83"/>
      <c r="AO69" s="83">
        <v>0</v>
      </c>
      <c r="AP69" s="12"/>
      <c r="AQ69" s="12"/>
      <c r="AR69" s="12"/>
      <c r="AS69" s="12"/>
      <c r="AT69" s="13" t="s">
        <v>106</v>
      </c>
      <c r="AW69" s="56"/>
      <c r="AX69" s="56"/>
      <c r="AY69" s="56"/>
      <c r="AZ69" s="56"/>
      <c r="BA69" s="56"/>
      <c r="BB69" s="56"/>
      <c r="BC69" s="56"/>
      <c r="BD69" s="56"/>
      <c r="BE69" s="56"/>
      <c r="BF69" s="56"/>
      <c r="BG69" s="56"/>
      <c r="BH69" s="56"/>
      <c r="BI69" s="56"/>
      <c r="BJ69" s="56"/>
      <c r="BK69" s="56"/>
      <c r="BL69" s="56"/>
      <c r="BM69" s="56"/>
      <c r="BN69" s="56"/>
      <c r="BO69" s="56"/>
      <c r="BP69" s="56"/>
      <c r="BQ69" s="56"/>
      <c r="BR69" s="56"/>
      <c r="BS69" s="56"/>
      <c r="BT69" s="56"/>
      <c r="BU69" s="56"/>
      <c r="BV69" s="56"/>
      <c r="BW69" s="56"/>
      <c r="BX69" s="56"/>
      <c r="BY69" s="56"/>
      <c r="BZ69" s="56"/>
      <c r="CA69" s="56"/>
      <c r="CB69" s="56"/>
      <c r="CC69" s="56"/>
      <c r="CD69" s="56"/>
      <c r="CE69" s="56"/>
      <c r="CF69" s="56"/>
      <c r="CG69" s="56"/>
      <c r="CH69" s="56"/>
      <c r="CI69" s="56"/>
      <c r="CJ69" s="56"/>
      <c r="CK69" s="56"/>
      <c r="CL69" s="56"/>
      <c r="CM69" s="56"/>
      <c r="CN69" s="56"/>
    </row>
    <row r="70" spans="1:92" ht="123" customHeight="1" thickBot="1" x14ac:dyDescent="0.3">
      <c r="A70" s="33" t="s">
        <v>137</v>
      </c>
      <c r="B70" s="34" t="s">
        <v>96</v>
      </c>
      <c r="C70" s="34" t="s">
        <v>76</v>
      </c>
      <c r="D70" s="34" t="s">
        <v>138</v>
      </c>
      <c r="E70" s="30"/>
      <c r="F70" s="30"/>
      <c r="G70" s="31"/>
      <c r="H70" s="31"/>
      <c r="I70" s="32"/>
      <c r="J70" s="11"/>
      <c r="K70" s="11"/>
      <c r="L70" s="11"/>
      <c r="M70" s="11"/>
      <c r="N70" s="11"/>
      <c r="O70" s="11"/>
      <c r="P70" s="11"/>
      <c r="Q70" s="11"/>
      <c r="R70" s="11"/>
      <c r="S70" s="11" t="s">
        <v>36</v>
      </c>
      <c r="T70" s="29"/>
      <c r="U70" s="83">
        <v>5</v>
      </c>
      <c r="V70" s="83"/>
      <c r="W70" s="83"/>
      <c r="X70" s="83"/>
      <c r="Y70" s="83"/>
      <c r="Z70" s="83"/>
      <c r="AA70" s="83"/>
      <c r="AB70" s="83"/>
      <c r="AC70" s="83"/>
      <c r="AD70" s="83"/>
      <c r="AE70" s="83"/>
      <c r="AF70" s="83"/>
      <c r="AG70" s="83"/>
      <c r="AH70" s="83"/>
      <c r="AI70" s="83"/>
      <c r="AJ70" s="83">
        <v>0</v>
      </c>
      <c r="AK70" s="83"/>
      <c r="AL70" s="83"/>
      <c r="AM70" s="83"/>
      <c r="AN70" s="83"/>
      <c r="AO70" s="83">
        <v>0</v>
      </c>
      <c r="AP70" s="12"/>
      <c r="AQ70" s="12"/>
      <c r="AR70" s="12"/>
      <c r="AS70" s="12"/>
      <c r="AT70" s="13" t="s">
        <v>107</v>
      </c>
      <c r="AW70" s="56"/>
      <c r="AX70" s="56"/>
      <c r="AY70" s="56"/>
      <c r="AZ70" s="56"/>
      <c r="BA70" s="56"/>
      <c r="BB70" s="56"/>
      <c r="BC70" s="56"/>
      <c r="BD70" s="56"/>
      <c r="BE70" s="56"/>
      <c r="BF70" s="56"/>
      <c r="BG70" s="56"/>
      <c r="BH70" s="56"/>
      <c r="BI70" s="56"/>
      <c r="BJ70" s="56"/>
      <c r="BK70" s="56"/>
      <c r="BL70" s="56"/>
      <c r="BM70" s="56"/>
      <c r="BN70" s="56"/>
      <c r="BO70" s="56"/>
      <c r="BP70" s="56"/>
      <c r="BQ70" s="56"/>
      <c r="BR70" s="56"/>
      <c r="BS70" s="56"/>
      <c r="BT70" s="56"/>
      <c r="BU70" s="56"/>
      <c r="BV70" s="56"/>
      <c r="BW70" s="56"/>
      <c r="BX70" s="56"/>
      <c r="BY70" s="56"/>
      <c r="BZ70" s="56"/>
      <c r="CA70" s="56"/>
      <c r="CB70" s="56"/>
      <c r="CC70" s="56"/>
      <c r="CD70" s="56"/>
      <c r="CE70" s="56"/>
      <c r="CF70" s="56"/>
      <c r="CG70" s="56"/>
      <c r="CH70" s="56"/>
      <c r="CI70" s="56"/>
      <c r="CJ70" s="56"/>
      <c r="CK70" s="56"/>
      <c r="CL70" s="56"/>
      <c r="CM70" s="56"/>
      <c r="CN70" s="56"/>
    </row>
    <row r="71" spans="1:92" ht="47.25" hidden="1" customHeight="1" thickBot="1" x14ac:dyDescent="0.3">
      <c r="A71" s="65"/>
      <c r="B71" s="34"/>
      <c r="C71" s="34"/>
      <c r="D71" s="34"/>
      <c r="E71" s="30"/>
      <c r="F71" s="30"/>
      <c r="G71" s="31"/>
      <c r="H71" s="31"/>
      <c r="I71" s="32"/>
      <c r="J71" s="11"/>
      <c r="K71" s="11"/>
      <c r="L71" s="11"/>
      <c r="M71" s="11"/>
      <c r="N71" s="11"/>
      <c r="O71" s="11"/>
      <c r="P71" s="11"/>
      <c r="Q71" s="11"/>
      <c r="R71" s="11"/>
      <c r="S71" s="11"/>
      <c r="U71" s="83"/>
      <c r="V71" s="94"/>
      <c r="W71" s="94"/>
      <c r="X71" s="94"/>
      <c r="Y71" s="94"/>
      <c r="Z71" s="94"/>
      <c r="AA71" s="94"/>
      <c r="AB71" s="94"/>
      <c r="AC71" s="94"/>
      <c r="AD71" s="94"/>
      <c r="AE71" s="94"/>
      <c r="AF71" s="94"/>
      <c r="AG71" s="94"/>
      <c r="AH71" s="94"/>
      <c r="AI71" s="94"/>
      <c r="AJ71" s="94"/>
      <c r="AK71" s="94"/>
      <c r="AL71" s="94"/>
      <c r="AM71" s="94"/>
      <c r="AN71" s="94"/>
      <c r="AO71" s="94"/>
      <c r="AP71" s="12"/>
      <c r="AQ71" s="12"/>
      <c r="AR71" s="12"/>
      <c r="AS71" s="12"/>
      <c r="AT71" s="13" t="s">
        <v>109</v>
      </c>
      <c r="AW71" s="56"/>
      <c r="AX71" s="56"/>
      <c r="AY71" s="56"/>
      <c r="AZ71" s="56"/>
      <c r="BA71" s="56"/>
      <c r="BB71" s="56"/>
      <c r="BC71" s="56"/>
      <c r="BD71" s="56"/>
      <c r="BE71" s="56"/>
      <c r="BF71" s="56"/>
      <c r="BG71" s="56"/>
      <c r="BH71" s="56"/>
      <c r="BI71" s="56"/>
      <c r="BJ71" s="56"/>
      <c r="BK71" s="56"/>
      <c r="BL71" s="56"/>
      <c r="BM71" s="56"/>
      <c r="BN71" s="56"/>
      <c r="BO71" s="56"/>
      <c r="BP71" s="56"/>
      <c r="BQ71" s="56"/>
      <c r="BR71" s="56"/>
      <c r="BS71" s="56"/>
      <c r="BT71" s="56"/>
      <c r="BU71" s="56"/>
      <c r="BV71" s="56"/>
      <c r="BW71" s="56"/>
      <c r="BX71" s="56"/>
      <c r="BY71" s="56"/>
      <c r="BZ71" s="56"/>
      <c r="CA71" s="56"/>
      <c r="CB71" s="56"/>
      <c r="CC71" s="56"/>
      <c r="CD71" s="56"/>
      <c r="CE71" s="56"/>
      <c r="CF71" s="56"/>
      <c r="CG71" s="56"/>
      <c r="CH71" s="56"/>
      <c r="CI71" s="56"/>
      <c r="CJ71" s="56"/>
      <c r="CK71" s="56"/>
      <c r="CL71" s="56"/>
      <c r="CM71" s="56"/>
      <c r="CN71" s="56"/>
    </row>
    <row r="72" spans="1:92" s="21" customFormat="1" ht="1.9" hidden="1" customHeight="1" x14ac:dyDescent="0.25">
      <c r="A72" s="35"/>
      <c r="B72" s="36"/>
      <c r="C72" s="36"/>
      <c r="D72" s="36"/>
      <c r="E72" s="36"/>
      <c r="F72" s="37"/>
      <c r="G72" s="11"/>
      <c r="H72" s="11"/>
      <c r="I72" s="11"/>
      <c r="J72" s="11"/>
      <c r="K72" s="11"/>
      <c r="L72" s="11"/>
      <c r="M72" s="11"/>
      <c r="N72" s="11"/>
      <c r="O72" s="11"/>
      <c r="P72" s="11"/>
      <c r="Q72" s="11"/>
      <c r="R72" s="11"/>
      <c r="S72" s="19"/>
      <c r="T72" s="13"/>
      <c r="U72" s="83"/>
      <c r="V72" s="84"/>
      <c r="W72" s="84"/>
      <c r="X72" s="84"/>
      <c r="Y72" s="84"/>
      <c r="Z72" s="84"/>
      <c r="AA72" s="84"/>
      <c r="AB72" s="84"/>
      <c r="AC72" s="84"/>
      <c r="AD72" s="84"/>
      <c r="AE72" s="84"/>
      <c r="AF72" s="84"/>
      <c r="AG72" s="84"/>
      <c r="AH72" s="84"/>
      <c r="AI72" s="84"/>
      <c r="AJ72" s="84"/>
      <c r="AK72" s="84"/>
      <c r="AL72" s="84"/>
      <c r="AM72" s="84"/>
      <c r="AN72" s="84"/>
      <c r="AO72" s="84"/>
      <c r="AP72" s="20"/>
      <c r="AQ72" s="20"/>
      <c r="AR72" s="20"/>
      <c r="AS72" s="20"/>
      <c r="AT72" s="22"/>
      <c r="AU72" s="23"/>
      <c r="AW72" s="76"/>
      <c r="AX72" s="76"/>
      <c r="AY72" s="76"/>
      <c r="AZ72" s="76"/>
      <c r="BA72" s="76"/>
      <c r="BB72" s="76"/>
      <c r="BC72" s="76"/>
      <c r="BD72" s="76"/>
      <c r="BE72" s="76"/>
      <c r="BF72" s="76"/>
      <c r="BG72" s="76"/>
      <c r="BH72" s="76"/>
      <c r="BI72" s="76"/>
      <c r="BJ72" s="76"/>
      <c r="BK72" s="76"/>
      <c r="BL72" s="76"/>
      <c r="BM72" s="76"/>
      <c r="BN72" s="76"/>
      <c r="BO72" s="76"/>
      <c r="BP72" s="76"/>
      <c r="BQ72" s="76"/>
      <c r="BR72" s="76"/>
      <c r="BS72" s="76"/>
      <c r="BT72" s="76"/>
      <c r="BU72" s="76"/>
      <c r="BV72" s="76"/>
      <c r="BW72" s="76"/>
      <c r="BX72" s="76"/>
      <c r="BY72" s="76"/>
      <c r="BZ72" s="76"/>
      <c r="CA72" s="76"/>
      <c r="CB72" s="76"/>
      <c r="CC72" s="76"/>
      <c r="CD72" s="76"/>
      <c r="CE72" s="76"/>
      <c r="CF72" s="76"/>
      <c r="CG72" s="76"/>
      <c r="CH72" s="76"/>
      <c r="CI72" s="76"/>
      <c r="CJ72" s="76"/>
      <c r="CK72" s="76"/>
      <c r="CL72" s="76"/>
      <c r="CM72" s="76"/>
      <c r="CN72" s="76"/>
    </row>
    <row r="73" spans="1:92" ht="0.75" hidden="1" customHeight="1" x14ac:dyDescent="0.25">
      <c r="A73" s="35" t="s">
        <v>135</v>
      </c>
      <c r="B73" s="36" t="s">
        <v>96</v>
      </c>
      <c r="C73" s="36" t="s">
        <v>76</v>
      </c>
      <c r="D73" s="36" t="s">
        <v>134</v>
      </c>
      <c r="E73" s="36" t="s">
        <v>36</v>
      </c>
      <c r="F73" s="37">
        <v>30</v>
      </c>
      <c r="G73" s="25"/>
      <c r="H73" s="25"/>
      <c r="I73" s="25"/>
      <c r="J73" s="25"/>
      <c r="K73" s="25"/>
      <c r="L73" s="25"/>
      <c r="M73" s="25"/>
      <c r="N73" s="25"/>
      <c r="O73" s="25"/>
      <c r="P73" s="25"/>
      <c r="Q73" s="25"/>
      <c r="R73" s="25"/>
      <c r="S73" s="25" t="s">
        <v>36</v>
      </c>
      <c r="T73" s="24"/>
      <c r="U73" s="83"/>
      <c r="V73" s="84"/>
      <c r="W73" s="84"/>
      <c r="X73" s="84"/>
      <c r="Y73" s="84"/>
      <c r="Z73" s="84"/>
      <c r="AA73" s="84"/>
      <c r="AB73" s="84"/>
      <c r="AC73" s="84"/>
      <c r="AD73" s="84"/>
      <c r="AE73" s="84"/>
      <c r="AF73" s="84"/>
      <c r="AG73" s="84"/>
      <c r="AH73" s="84"/>
      <c r="AI73" s="84"/>
      <c r="AJ73" s="84"/>
      <c r="AK73" s="84"/>
      <c r="AL73" s="84"/>
      <c r="AM73" s="84"/>
      <c r="AN73" s="84"/>
      <c r="AO73" s="84"/>
      <c r="AP73" s="12"/>
      <c r="AQ73" s="12"/>
      <c r="AR73" s="12"/>
      <c r="AS73" s="12"/>
      <c r="AT73" s="13"/>
      <c r="AU73" s="18"/>
      <c r="AW73" s="56"/>
      <c r="AX73" s="56"/>
      <c r="AY73" s="56"/>
      <c r="AZ73" s="56"/>
      <c r="BA73" s="56"/>
      <c r="BB73" s="56"/>
      <c r="BC73" s="56"/>
      <c r="BD73" s="56"/>
      <c r="BE73" s="56"/>
      <c r="BF73" s="56"/>
      <c r="BG73" s="56"/>
      <c r="BH73" s="56"/>
      <c r="BI73" s="56"/>
      <c r="BJ73" s="56"/>
      <c r="BK73" s="56"/>
      <c r="BL73" s="56"/>
      <c r="BM73" s="56"/>
      <c r="BN73" s="56"/>
      <c r="BO73" s="56"/>
      <c r="BP73" s="56"/>
      <c r="BQ73" s="56"/>
      <c r="BR73" s="56"/>
      <c r="BS73" s="56"/>
      <c r="BT73" s="56"/>
      <c r="BU73" s="56"/>
      <c r="BV73" s="56"/>
      <c r="BW73" s="56"/>
      <c r="BX73" s="56"/>
      <c r="BY73" s="56"/>
      <c r="BZ73" s="56"/>
      <c r="CA73" s="56"/>
      <c r="CB73" s="56"/>
      <c r="CC73" s="56"/>
      <c r="CD73" s="56"/>
      <c r="CE73" s="56"/>
      <c r="CF73" s="56"/>
      <c r="CG73" s="56"/>
      <c r="CH73" s="56"/>
      <c r="CI73" s="56"/>
      <c r="CJ73" s="56"/>
      <c r="CK73" s="56"/>
      <c r="CL73" s="56"/>
      <c r="CM73" s="56"/>
      <c r="CN73" s="56"/>
    </row>
    <row r="74" spans="1:92" ht="1.5" hidden="1" customHeight="1" x14ac:dyDescent="0.25">
      <c r="A74" s="35" t="s">
        <v>136</v>
      </c>
      <c r="B74" s="36" t="s">
        <v>96</v>
      </c>
      <c r="C74" s="36" t="s">
        <v>76</v>
      </c>
      <c r="D74" s="36" t="s">
        <v>142</v>
      </c>
      <c r="E74" s="36" t="s">
        <v>36</v>
      </c>
      <c r="F74" s="37">
        <v>30</v>
      </c>
      <c r="G74" s="25"/>
      <c r="H74" s="25"/>
      <c r="I74" s="25"/>
      <c r="J74" s="25"/>
      <c r="K74" s="25"/>
      <c r="L74" s="25"/>
      <c r="M74" s="25"/>
      <c r="N74" s="25"/>
      <c r="O74" s="25"/>
      <c r="P74" s="25"/>
      <c r="Q74" s="25"/>
      <c r="R74" s="25"/>
      <c r="S74" s="25"/>
      <c r="T74" s="24"/>
      <c r="U74" s="83"/>
      <c r="V74" s="94"/>
      <c r="W74" s="94"/>
      <c r="X74" s="94"/>
      <c r="Y74" s="94"/>
      <c r="Z74" s="94"/>
      <c r="AA74" s="94"/>
      <c r="AB74" s="94"/>
      <c r="AC74" s="94"/>
      <c r="AD74" s="94"/>
      <c r="AE74" s="94"/>
      <c r="AF74" s="94"/>
      <c r="AG74" s="94"/>
      <c r="AH74" s="94"/>
      <c r="AI74" s="94"/>
      <c r="AJ74" s="93"/>
      <c r="AK74" s="94"/>
      <c r="AL74" s="94"/>
      <c r="AM74" s="94"/>
      <c r="AN74" s="94"/>
      <c r="AO74" s="94"/>
      <c r="AP74" s="12"/>
      <c r="AQ74" s="12"/>
      <c r="AR74" s="12"/>
      <c r="AS74" s="12"/>
      <c r="AT74" s="13"/>
      <c r="AU74" s="18"/>
      <c r="AW74" s="56"/>
      <c r="AX74" s="56"/>
      <c r="AY74" s="56"/>
      <c r="AZ74" s="56"/>
      <c r="BA74" s="56"/>
      <c r="BB74" s="56"/>
      <c r="BC74" s="56"/>
      <c r="BD74" s="56"/>
      <c r="BE74" s="56"/>
      <c r="BF74" s="56"/>
      <c r="BG74" s="56"/>
      <c r="BH74" s="56"/>
      <c r="BI74" s="56"/>
      <c r="BJ74" s="56"/>
      <c r="BK74" s="56"/>
      <c r="BL74" s="56"/>
      <c r="BM74" s="56"/>
      <c r="BN74" s="56"/>
      <c r="BO74" s="56"/>
      <c r="BP74" s="56"/>
      <c r="BQ74" s="56"/>
      <c r="BR74" s="56"/>
      <c r="BS74" s="56"/>
      <c r="BT74" s="56"/>
      <c r="BU74" s="56"/>
      <c r="BV74" s="56"/>
      <c r="BW74" s="56"/>
      <c r="BX74" s="56"/>
      <c r="BY74" s="56"/>
      <c r="BZ74" s="56"/>
      <c r="CA74" s="56"/>
      <c r="CB74" s="56"/>
      <c r="CC74" s="56"/>
      <c r="CD74" s="56"/>
      <c r="CE74" s="56"/>
      <c r="CF74" s="56"/>
      <c r="CG74" s="56"/>
      <c r="CH74" s="56"/>
      <c r="CI74" s="56"/>
      <c r="CJ74" s="56"/>
      <c r="CK74" s="56"/>
      <c r="CL74" s="56"/>
      <c r="CM74" s="56"/>
      <c r="CN74" s="56"/>
    </row>
    <row r="75" spans="1:92" ht="139.5" hidden="1" customHeight="1" x14ac:dyDescent="0.25">
      <c r="A75" s="57" t="s">
        <v>144</v>
      </c>
      <c r="B75" s="58" t="s">
        <v>96</v>
      </c>
      <c r="C75" s="36" t="s">
        <v>76</v>
      </c>
      <c r="D75" s="36" t="s">
        <v>142</v>
      </c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59" t="s">
        <v>36</v>
      </c>
      <c r="T75" s="48"/>
      <c r="U75" s="85"/>
      <c r="V75" s="94"/>
      <c r="W75" s="94"/>
      <c r="X75" s="94"/>
      <c r="Y75" s="94"/>
      <c r="Z75" s="94"/>
      <c r="AA75" s="94"/>
      <c r="AB75" s="94"/>
      <c r="AC75" s="94"/>
      <c r="AD75" s="94"/>
      <c r="AE75" s="94"/>
      <c r="AF75" s="94"/>
      <c r="AG75" s="94"/>
      <c r="AH75" s="94"/>
      <c r="AI75" s="94"/>
      <c r="AJ75" s="93"/>
      <c r="AK75" s="94"/>
      <c r="AL75" s="94"/>
      <c r="AM75" s="94"/>
      <c r="AN75" s="94"/>
      <c r="AO75" s="94"/>
      <c r="AP75" s="9"/>
      <c r="AQ75" s="9"/>
      <c r="AR75" s="9"/>
      <c r="AS75" s="9"/>
      <c r="AT75" s="8" t="s">
        <v>110</v>
      </c>
      <c r="AW75" s="56"/>
      <c r="AX75" s="56"/>
      <c r="AY75" s="56"/>
      <c r="AZ75" s="56"/>
      <c r="BA75" s="56"/>
      <c r="BB75" s="56"/>
      <c r="BC75" s="56"/>
      <c r="BD75" s="56"/>
      <c r="BE75" s="56"/>
      <c r="BF75" s="56"/>
      <c r="BG75" s="56"/>
      <c r="BH75" s="56"/>
      <c r="BI75" s="56"/>
      <c r="BJ75" s="56"/>
      <c r="BK75" s="56"/>
      <c r="BL75" s="56"/>
      <c r="BM75" s="56"/>
      <c r="BN75" s="56"/>
      <c r="BO75" s="56"/>
      <c r="BP75" s="56"/>
      <c r="BQ75" s="56"/>
      <c r="BR75" s="56"/>
      <c r="BS75" s="56"/>
      <c r="BT75" s="56"/>
      <c r="BU75" s="56"/>
      <c r="BV75" s="56"/>
      <c r="BW75" s="56"/>
      <c r="BX75" s="56"/>
      <c r="BY75" s="56"/>
      <c r="BZ75" s="56"/>
      <c r="CA75" s="56"/>
      <c r="CB75" s="56"/>
      <c r="CC75" s="56"/>
      <c r="CD75" s="56"/>
      <c r="CE75" s="56"/>
      <c r="CF75" s="56"/>
      <c r="CG75" s="56"/>
      <c r="CH75" s="56"/>
      <c r="CI75" s="56"/>
      <c r="CJ75" s="56"/>
      <c r="CK75" s="56"/>
      <c r="CL75" s="56"/>
      <c r="CM75" s="56"/>
      <c r="CN75" s="56"/>
    </row>
    <row r="76" spans="1:92" ht="21" hidden="1" customHeight="1" x14ac:dyDescent="0.25">
      <c r="A76" s="63"/>
      <c r="B76" s="77"/>
      <c r="C76" s="77"/>
      <c r="D76" s="62"/>
      <c r="E76" s="11"/>
      <c r="F76" s="11"/>
      <c r="G76" s="11"/>
      <c r="H76" s="11"/>
      <c r="I76" s="11"/>
      <c r="J76" s="11"/>
      <c r="K76" s="11"/>
      <c r="L76" s="11"/>
      <c r="M76" s="11"/>
      <c r="N76" s="11"/>
      <c r="O76" s="11"/>
      <c r="P76" s="11"/>
      <c r="Q76" s="11"/>
      <c r="R76" s="11"/>
      <c r="S76" s="11"/>
      <c r="T76" s="13"/>
      <c r="U76" s="82"/>
      <c r="V76" s="84"/>
      <c r="W76" s="84"/>
      <c r="X76" s="84"/>
      <c r="Y76" s="84"/>
      <c r="Z76" s="84"/>
      <c r="AA76" s="84"/>
      <c r="AB76" s="84"/>
      <c r="AC76" s="84"/>
      <c r="AD76" s="84"/>
      <c r="AE76" s="84"/>
      <c r="AF76" s="84"/>
      <c r="AG76" s="84"/>
      <c r="AH76" s="84"/>
      <c r="AI76" s="84"/>
      <c r="AJ76" s="84"/>
      <c r="AK76" s="84"/>
      <c r="AL76" s="84"/>
      <c r="AM76" s="84"/>
      <c r="AN76" s="84"/>
      <c r="AO76" s="84"/>
      <c r="AP76" s="12"/>
      <c r="AQ76" s="12"/>
      <c r="AR76" s="12"/>
      <c r="AS76" s="12"/>
      <c r="AT76" s="10" t="s">
        <v>111</v>
      </c>
    </row>
    <row r="77" spans="1:92" ht="18" hidden="1" customHeight="1" x14ac:dyDescent="0.25">
      <c r="A77" s="61"/>
      <c r="B77" s="11"/>
      <c r="C77" s="11"/>
      <c r="D77" s="11"/>
      <c r="E77" s="11"/>
      <c r="F77" s="11"/>
      <c r="G77" s="11"/>
      <c r="H77" s="11"/>
      <c r="I77" s="11"/>
      <c r="J77" s="11"/>
      <c r="K77" s="11"/>
      <c r="L77" s="11"/>
      <c r="M77" s="11"/>
      <c r="N77" s="11"/>
      <c r="O77" s="11"/>
      <c r="P77" s="11"/>
      <c r="Q77" s="11"/>
      <c r="R77" s="11"/>
      <c r="T77" s="13"/>
      <c r="U77" s="83"/>
      <c r="V77" s="84"/>
      <c r="W77" s="84"/>
      <c r="X77" s="84"/>
      <c r="Y77" s="84"/>
      <c r="Z77" s="84"/>
      <c r="AA77" s="84"/>
      <c r="AB77" s="84"/>
      <c r="AC77" s="84"/>
      <c r="AD77" s="84"/>
      <c r="AE77" s="84"/>
      <c r="AF77" s="84"/>
      <c r="AG77" s="84"/>
      <c r="AH77" s="84"/>
      <c r="AI77" s="84"/>
      <c r="AJ77" s="84"/>
      <c r="AK77" s="84"/>
      <c r="AL77" s="84"/>
      <c r="AM77" s="84"/>
      <c r="AN77" s="84"/>
      <c r="AO77" s="84"/>
      <c r="AP77" s="12"/>
      <c r="AQ77" s="12"/>
      <c r="AR77" s="12"/>
      <c r="AS77" s="12"/>
      <c r="AT77" s="13" t="s">
        <v>112</v>
      </c>
    </row>
    <row r="78" spans="1:92" ht="0.75" hidden="1" customHeight="1" x14ac:dyDescent="0.25">
      <c r="A78" s="24" t="s">
        <v>156</v>
      </c>
      <c r="B78" s="25" t="s">
        <v>96</v>
      </c>
      <c r="C78" s="25" t="s">
        <v>76</v>
      </c>
      <c r="D78" s="25" t="s">
        <v>159</v>
      </c>
      <c r="E78" s="25"/>
      <c r="F78" s="25"/>
      <c r="G78" s="25"/>
      <c r="H78" s="25"/>
      <c r="I78" s="25"/>
      <c r="J78" s="25"/>
      <c r="K78" s="25"/>
      <c r="L78" s="25"/>
      <c r="M78" s="25"/>
      <c r="N78" s="25"/>
      <c r="O78" s="25"/>
      <c r="P78" s="25"/>
      <c r="Q78" s="25"/>
      <c r="R78" s="25"/>
      <c r="S78" s="25" t="s">
        <v>36</v>
      </c>
      <c r="T78" s="24"/>
      <c r="U78" s="83">
        <v>0</v>
      </c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83">
        <v>0</v>
      </c>
      <c r="AK78" s="83"/>
      <c r="AL78" s="83"/>
      <c r="AM78" s="83"/>
      <c r="AN78" s="83"/>
      <c r="AO78" s="83">
        <v>0</v>
      </c>
      <c r="AP78" s="12"/>
      <c r="AQ78" s="12"/>
      <c r="AR78" s="12"/>
      <c r="AS78" s="12"/>
      <c r="AT78" s="13" t="s">
        <v>114</v>
      </c>
      <c r="BF78" s="49"/>
      <c r="BG78" s="50"/>
      <c r="BH78" s="50"/>
      <c r="BI78" s="50"/>
      <c r="BJ78" s="50"/>
      <c r="BK78" s="51"/>
      <c r="BL78" s="51"/>
      <c r="BM78" s="51"/>
    </row>
    <row r="79" spans="1:92" ht="16.5" customHeight="1" x14ac:dyDescent="0.25">
      <c r="A79" s="26" t="s">
        <v>110</v>
      </c>
      <c r="B79" s="27" t="s">
        <v>40</v>
      </c>
      <c r="C79" s="27" t="s">
        <v>25</v>
      </c>
      <c r="D79" s="27"/>
      <c r="E79" s="27"/>
      <c r="F79" s="27" t="s">
        <v>129</v>
      </c>
      <c r="G79" s="27"/>
      <c r="H79" s="27"/>
      <c r="I79" s="27"/>
      <c r="J79" s="27"/>
      <c r="K79" s="27"/>
      <c r="L79" s="27"/>
      <c r="M79" s="27"/>
      <c r="N79" s="27"/>
      <c r="O79" s="27"/>
      <c r="P79" s="27"/>
      <c r="Q79" s="27"/>
      <c r="R79" s="27"/>
      <c r="S79" s="27"/>
      <c r="T79" s="26" t="s">
        <v>111</v>
      </c>
      <c r="U79" s="82">
        <f>U80</f>
        <v>1.4</v>
      </c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82">
        <v>0</v>
      </c>
      <c r="AK79" s="82"/>
      <c r="AL79" s="82"/>
      <c r="AM79" s="82"/>
      <c r="AN79" s="82"/>
      <c r="AO79" s="82">
        <v>0</v>
      </c>
      <c r="AP79" s="9"/>
      <c r="AQ79" s="9"/>
      <c r="AR79" s="9"/>
      <c r="AS79" s="9"/>
      <c r="AT79" s="8" t="s">
        <v>115</v>
      </c>
      <c r="BF79" s="52"/>
      <c r="BG79" s="53"/>
      <c r="BH79" s="53"/>
      <c r="BI79" s="53"/>
      <c r="BJ79" s="53"/>
      <c r="BK79" s="54"/>
      <c r="BL79" s="54"/>
      <c r="BM79" s="54"/>
    </row>
    <row r="80" spans="1:92" ht="31.5" customHeight="1" x14ac:dyDescent="0.25">
      <c r="A80" s="17" t="s">
        <v>111</v>
      </c>
      <c r="B80" s="11" t="s">
        <v>40</v>
      </c>
      <c r="C80" s="19" t="s">
        <v>96</v>
      </c>
      <c r="D80" s="11"/>
      <c r="E80" s="11"/>
      <c r="F80" s="11" t="s">
        <v>129</v>
      </c>
      <c r="G80" s="11"/>
      <c r="H80" s="11"/>
      <c r="I80" s="11"/>
      <c r="J80" s="11"/>
      <c r="K80" s="11"/>
      <c r="L80" s="11"/>
      <c r="M80" s="11"/>
      <c r="N80" s="11"/>
      <c r="O80" s="11"/>
      <c r="P80" s="11"/>
      <c r="Q80" s="11"/>
      <c r="R80" s="11"/>
      <c r="S80" s="11"/>
      <c r="T80" s="13" t="s">
        <v>112</v>
      </c>
      <c r="U80" s="83">
        <f>U82</f>
        <v>1.4</v>
      </c>
      <c r="V80" s="92"/>
      <c r="W80" s="92"/>
      <c r="X80" s="92"/>
      <c r="Y80" s="92"/>
      <c r="Z80" s="92"/>
      <c r="AA80" s="92"/>
      <c r="AB80" s="92"/>
      <c r="AC80" s="92"/>
      <c r="AD80" s="92"/>
      <c r="AE80" s="92"/>
      <c r="AF80" s="92"/>
      <c r="AG80" s="92"/>
      <c r="AH80" s="92"/>
      <c r="AI80" s="92"/>
      <c r="AJ80" s="83">
        <v>0</v>
      </c>
      <c r="AK80" s="83"/>
      <c r="AL80" s="83"/>
      <c r="AM80" s="83"/>
      <c r="AN80" s="83"/>
      <c r="AO80" s="83">
        <v>0</v>
      </c>
      <c r="AP80" s="12"/>
      <c r="AQ80" s="12"/>
      <c r="AR80" s="12"/>
      <c r="AS80" s="12"/>
      <c r="AT80" s="10" t="s">
        <v>117</v>
      </c>
      <c r="BF80" s="55"/>
      <c r="BG80" s="53"/>
      <c r="BH80" s="53"/>
      <c r="BI80" s="53"/>
      <c r="BJ80" s="53"/>
      <c r="BK80" s="54"/>
      <c r="BL80" s="54"/>
      <c r="BM80" s="54"/>
    </row>
    <row r="81" spans="1:65" ht="24" hidden="1" customHeight="1" x14ac:dyDescent="0.25">
      <c r="A81" s="13"/>
      <c r="B81" s="11"/>
      <c r="C81" s="11"/>
      <c r="D81" s="11"/>
      <c r="E81" s="11"/>
      <c r="F81" s="11"/>
      <c r="G81" s="11"/>
      <c r="H81" s="11"/>
      <c r="I81" s="11"/>
      <c r="J81" s="11"/>
      <c r="K81" s="11"/>
      <c r="L81" s="11"/>
      <c r="M81" s="11"/>
      <c r="N81" s="11"/>
      <c r="O81" s="11"/>
      <c r="P81" s="11"/>
      <c r="Q81" s="11"/>
      <c r="R81" s="11"/>
      <c r="S81" s="11"/>
      <c r="T81" s="13"/>
      <c r="U81" s="83"/>
      <c r="V81" s="84"/>
      <c r="W81" s="84"/>
      <c r="X81" s="84"/>
      <c r="Y81" s="84"/>
      <c r="Z81" s="84"/>
      <c r="AA81" s="84"/>
      <c r="AB81" s="84"/>
      <c r="AC81" s="84"/>
      <c r="AD81" s="84"/>
      <c r="AE81" s="84"/>
      <c r="AF81" s="84"/>
      <c r="AG81" s="84"/>
      <c r="AH81" s="84"/>
      <c r="AI81" s="84"/>
      <c r="AJ81" s="84"/>
      <c r="AK81" s="84"/>
      <c r="AL81" s="84"/>
      <c r="AM81" s="84"/>
      <c r="AN81" s="84"/>
      <c r="AO81" s="84"/>
      <c r="AP81" s="12"/>
      <c r="AQ81" s="12"/>
      <c r="AR81" s="12"/>
      <c r="AS81" s="12"/>
      <c r="AT81" s="13" t="s">
        <v>118</v>
      </c>
      <c r="BF81" s="56"/>
      <c r="BG81" s="56"/>
      <c r="BH81" s="56"/>
      <c r="BI81" s="56"/>
      <c r="BJ81" s="56"/>
      <c r="BK81" s="56"/>
      <c r="BL81" s="56"/>
      <c r="BM81" s="56"/>
    </row>
    <row r="82" spans="1:65" ht="141" customHeight="1" x14ac:dyDescent="0.25">
      <c r="A82" s="24" t="s">
        <v>114</v>
      </c>
      <c r="B82" s="25" t="s">
        <v>40</v>
      </c>
      <c r="C82" s="25" t="s">
        <v>96</v>
      </c>
      <c r="D82" s="25" t="s">
        <v>113</v>
      </c>
      <c r="E82" s="25" t="s">
        <v>36</v>
      </c>
      <c r="F82" s="25" t="s">
        <v>129</v>
      </c>
      <c r="G82" s="25"/>
      <c r="H82" s="25"/>
      <c r="I82" s="25"/>
      <c r="J82" s="25"/>
      <c r="K82" s="25"/>
      <c r="L82" s="25"/>
      <c r="M82" s="25"/>
      <c r="N82" s="25"/>
      <c r="O82" s="25"/>
      <c r="P82" s="25"/>
      <c r="Q82" s="25"/>
      <c r="R82" s="25"/>
      <c r="S82" s="59" t="s">
        <v>36</v>
      </c>
      <c r="T82" s="24" t="s">
        <v>115</v>
      </c>
      <c r="U82" s="83">
        <v>1.4</v>
      </c>
      <c r="V82" s="84"/>
      <c r="W82" s="84"/>
      <c r="X82" s="84"/>
      <c r="Y82" s="84"/>
      <c r="Z82" s="84"/>
      <c r="AA82" s="84"/>
      <c r="AB82" s="84"/>
      <c r="AC82" s="84"/>
      <c r="AD82" s="84"/>
      <c r="AE82" s="84"/>
      <c r="AF82" s="84"/>
      <c r="AG82" s="84"/>
      <c r="AH82" s="84"/>
      <c r="AI82" s="84"/>
      <c r="AJ82" s="83">
        <v>0</v>
      </c>
      <c r="AK82" s="83"/>
      <c r="AL82" s="83"/>
      <c r="AM82" s="83"/>
      <c r="AN82" s="83"/>
      <c r="AO82" s="83">
        <v>0</v>
      </c>
      <c r="AP82" s="12"/>
      <c r="AQ82" s="12"/>
      <c r="AR82" s="12"/>
      <c r="AS82" s="12"/>
      <c r="AT82" s="13" t="s">
        <v>120</v>
      </c>
    </row>
    <row r="83" spans="1:65" ht="17.25" customHeight="1" x14ac:dyDescent="0.25">
      <c r="A83" s="26" t="s">
        <v>115</v>
      </c>
      <c r="B83" s="27" t="s">
        <v>116</v>
      </c>
      <c r="C83" s="27" t="s">
        <v>25</v>
      </c>
      <c r="D83" s="27"/>
      <c r="E83" s="27"/>
      <c r="F83" s="27" t="s">
        <v>130</v>
      </c>
      <c r="G83" s="27" t="s">
        <v>131</v>
      </c>
      <c r="H83" s="27" t="s">
        <v>132</v>
      </c>
      <c r="I83" s="27"/>
      <c r="J83" s="27"/>
      <c r="K83" s="27"/>
      <c r="L83" s="27"/>
      <c r="M83" s="27"/>
      <c r="N83" s="27"/>
      <c r="O83" s="27"/>
      <c r="P83" s="27"/>
      <c r="Q83" s="27"/>
      <c r="R83" s="27"/>
      <c r="S83" s="27"/>
      <c r="T83" s="26" t="s">
        <v>117</v>
      </c>
      <c r="U83" s="82">
        <f>U84</f>
        <v>4634.7</v>
      </c>
      <c r="V83" s="82"/>
      <c r="W83" s="82"/>
      <c r="X83" s="82"/>
      <c r="Y83" s="82"/>
      <c r="Z83" s="82"/>
      <c r="AA83" s="82"/>
      <c r="AB83" s="82"/>
      <c r="AC83" s="82"/>
      <c r="AD83" s="82"/>
      <c r="AE83" s="82"/>
      <c r="AF83" s="82"/>
      <c r="AG83" s="82"/>
      <c r="AH83" s="82"/>
      <c r="AI83" s="82"/>
      <c r="AJ83" s="86">
        <f t="shared" ref="AJ83:AO83" si="9">AJ84</f>
        <v>3768.2</v>
      </c>
      <c r="AK83" s="82">
        <f t="shared" si="9"/>
        <v>0</v>
      </c>
      <c r="AL83" s="82">
        <f t="shared" si="9"/>
        <v>0</v>
      </c>
      <c r="AM83" s="82">
        <f t="shared" si="9"/>
        <v>0</v>
      </c>
      <c r="AN83" s="82">
        <f t="shared" si="9"/>
        <v>0</v>
      </c>
      <c r="AO83" s="87">
        <f t="shared" si="9"/>
        <v>2838.6</v>
      </c>
      <c r="AP83" s="12"/>
      <c r="AQ83" s="12"/>
      <c r="AR83" s="12"/>
      <c r="AS83" s="12"/>
      <c r="AT83" s="13"/>
    </row>
    <row r="84" spans="1:65" ht="14.25" customHeight="1" x14ac:dyDescent="0.25">
      <c r="A84" s="39" t="s">
        <v>117</v>
      </c>
      <c r="B84" s="11" t="s">
        <v>116</v>
      </c>
      <c r="C84" s="11" t="s">
        <v>24</v>
      </c>
      <c r="D84" s="11"/>
      <c r="E84" s="11"/>
      <c r="F84" s="11" t="s">
        <v>130</v>
      </c>
      <c r="G84" s="11" t="s">
        <v>131</v>
      </c>
      <c r="H84" s="11" t="s">
        <v>132</v>
      </c>
      <c r="I84" s="11"/>
      <c r="J84" s="11"/>
      <c r="K84" s="11"/>
      <c r="L84" s="11"/>
      <c r="M84" s="11"/>
      <c r="N84" s="11"/>
      <c r="O84" s="11"/>
      <c r="P84" s="11"/>
      <c r="Q84" s="11"/>
      <c r="R84" s="11"/>
      <c r="S84" s="11"/>
      <c r="T84" s="13" t="s">
        <v>118</v>
      </c>
      <c r="U84" s="83">
        <f>U85+U86</f>
        <v>4634.7</v>
      </c>
      <c r="V84" s="83"/>
      <c r="W84" s="83"/>
      <c r="X84" s="83"/>
      <c r="Y84" s="83"/>
      <c r="Z84" s="83"/>
      <c r="AA84" s="83"/>
      <c r="AB84" s="83"/>
      <c r="AC84" s="83"/>
      <c r="AD84" s="83"/>
      <c r="AE84" s="83"/>
      <c r="AF84" s="83"/>
      <c r="AG84" s="83"/>
      <c r="AH84" s="83"/>
      <c r="AI84" s="83"/>
      <c r="AJ84" s="88">
        <f>AJ85+AJ86</f>
        <v>3768.2</v>
      </c>
      <c r="AK84" s="83"/>
      <c r="AL84" s="83"/>
      <c r="AM84" s="83"/>
      <c r="AN84" s="83"/>
      <c r="AO84" s="83">
        <f>AO85+AO86</f>
        <v>2838.6</v>
      </c>
      <c r="AP84" s="9"/>
      <c r="AQ84" s="9"/>
      <c r="AR84" s="9"/>
      <c r="AS84" s="9"/>
      <c r="AT84" s="8" t="s">
        <v>122</v>
      </c>
    </row>
    <row r="85" spans="1:65" ht="106.5" customHeight="1" x14ac:dyDescent="0.3">
      <c r="A85" s="13" t="s">
        <v>118</v>
      </c>
      <c r="B85" s="11" t="s">
        <v>116</v>
      </c>
      <c r="C85" s="11" t="s">
        <v>24</v>
      </c>
      <c r="D85" s="11" t="s">
        <v>119</v>
      </c>
      <c r="E85" s="11"/>
      <c r="F85" s="11" t="s">
        <v>133</v>
      </c>
      <c r="G85" s="11" t="s">
        <v>131</v>
      </c>
      <c r="H85" s="11" t="s">
        <v>132</v>
      </c>
      <c r="I85" s="11"/>
      <c r="J85" s="11"/>
      <c r="K85" s="11"/>
      <c r="L85" s="11"/>
      <c r="M85" s="11"/>
      <c r="N85" s="11"/>
      <c r="O85" s="11"/>
      <c r="P85" s="11"/>
      <c r="Q85" s="11"/>
      <c r="R85" s="11"/>
      <c r="S85" s="11" t="s">
        <v>121</v>
      </c>
      <c r="T85" s="13" t="s">
        <v>120</v>
      </c>
      <c r="U85" s="83">
        <v>4634.7</v>
      </c>
      <c r="V85" s="80"/>
      <c r="W85" s="80"/>
      <c r="X85" s="80"/>
      <c r="Y85" s="80"/>
      <c r="Z85" s="80"/>
      <c r="AA85" s="80"/>
      <c r="AB85" s="80"/>
      <c r="AC85" s="80"/>
      <c r="AD85" s="80"/>
      <c r="AE85" s="80"/>
      <c r="AF85" s="80"/>
      <c r="AG85" s="80"/>
      <c r="AH85" s="80"/>
      <c r="AI85" s="80"/>
      <c r="AJ85" s="80">
        <v>3768.2</v>
      </c>
      <c r="AK85" s="80"/>
      <c r="AL85" s="80"/>
      <c r="AM85" s="80"/>
      <c r="AN85" s="80"/>
      <c r="AO85" s="83">
        <v>2838.6</v>
      </c>
      <c r="AP85" s="12"/>
      <c r="AQ85" s="12"/>
      <c r="AR85" s="12"/>
      <c r="AS85" s="12"/>
      <c r="AT85" s="10" t="s">
        <v>124</v>
      </c>
      <c r="AX85" s="81"/>
    </row>
    <row r="86" spans="1:65" ht="75" hidden="1" customHeight="1" x14ac:dyDescent="0.25">
      <c r="A86" s="90" t="s">
        <v>157</v>
      </c>
      <c r="B86" s="25" t="s">
        <v>116</v>
      </c>
      <c r="C86" s="25" t="s">
        <v>24</v>
      </c>
      <c r="D86" s="25" t="s">
        <v>158</v>
      </c>
      <c r="E86" s="11"/>
      <c r="F86" s="11" t="s">
        <v>133</v>
      </c>
      <c r="G86" s="11" t="s">
        <v>131</v>
      </c>
      <c r="H86" s="11" t="s">
        <v>132</v>
      </c>
      <c r="I86" s="11"/>
      <c r="J86" s="11"/>
      <c r="K86" s="11"/>
      <c r="L86" s="11"/>
      <c r="M86" s="11"/>
      <c r="N86" s="11"/>
      <c r="O86" s="11"/>
      <c r="P86" s="11"/>
      <c r="Q86" s="11"/>
      <c r="R86" s="11"/>
      <c r="S86" s="11" t="s">
        <v>121</v>
      </c>
      <c r="T86" s="46"/>
      <c r="U86" s="83">
        <v>0</v>
      </c>
      <c r="V86" s="89"/>
      <c r="W86" s="89"/>
      <c r="X86" s="89"/>
      <c r="Y86" s="89"/>
      <c r="Z86" s="89"/>
      <c r="AA86" s="89"/>
      <c r="AB86" s="89"/>
      <c r="AC86" s="89"/>
      <c r="AD86" s="89"/>
      <c r="AE86" s="89"/>
      <c r="AF86" s="89"/>
      <c r="AG86" s="89"/>
      <c r="AH86" s="89"/>
      <c r="AI86" s="89"/>
      <c r="AJ86" s="89">
        <v>0</v>
      </c>
      <c r="AK86" s="89"/>
      <c r="AL86" s="89"/>
      <c r="AM86" s="89"/>
      <c r="AN86" s="89"/>
      <c r="AO86" s="89">
        <v>0</v>
      </c>
      <c r="AP86" s="12"/>
      <c r="AQ86" s="12"/>
      <c r="AR86" s="12"/>
      <c r="AS86" s="12"/>
      <c r="AT86" s="10" t="s">
        <v>125</v>
      </c>
    </row>
    <row r="87" spans="1:65" ht="46.9" customHeight="1" x14ac:dyDescent="0.25">
      <c r="A87" s="26" t="s">
        <v>122</v>
      </c>
      <c r="B87" s="27" t="s">
        <v>123</v>
      </c>
      <c r="C87" s="27" t="s">
        <v>25</v>
      </c>
      <c r="D87" s="11"/>
      <c r="E87" s="11"/>
      <c r="F87" s="11"/>
      <c r="G87" s="11"/>
      <c r="H87" s="11"/>
      <c r="I87" s="11"/>
      <c r="J87" s="11"/>
      <c r="K87" s="11"/>
      <c r="L87" s="11"/>
      <c r="M87" s="11"/>
      <c r="N87" s="11"/>
      <c r="O87" s="11"/>
      <c r="P87" s="11"/>
      <c r="Q87" s="11"/>
      <c r="R87" s="11"/>
      <c r="S87" s="11"/>
      <c r="T87" s="26" t="s">
        <v>124</v>
      </c>
      <c r="U87" s="82">
        <f>U88</f>
        <v>3.5</v>
      </c>
      <c r="V87" s="80"/>
      <c r="W87" s="80"/>
      <c r="X87" s="80"/>
      <c r="Y87" s="80"/>
      <c r="Z87" s="80"/>
      <c r="AA87" s="80"/>
      <c r="AB87" s="80"/>
      <c r="AC87" s="80"/>
      <c r="AD87" s="80"/>
      <c r="AE87" s="80"/>
      <c r="AF87" s="80"/>
      <c r="AG87" s="80"/>
      <c r="AH87" s="80"/>
      <c r="AI87" s="80"/>
      <c r="AJ87" s="82">
        <v>0</v>
      </c>
      <c r="AK87" s="82"/>
      <c r="AL87" s="82"/>
      <c r="AM87" s="82"/>
      <c r="AN87" s="82"/>
      <c r="AO87" s="82">
        <v>0</v>
      </c>
      <c r="AP87" s="12"/>
      <c r="AQ87" s="12"/>
      <c r="AR87" s="12"/>
      <c r="AS87" s="12"/>
      <c r="AT87" s="13" t="s">
        <v>126</v>
      </c>
    </row>
    <row r="88" spans="1:65" ht="15.75" customHeight="1" x14ac:dyDescent="0.25">
      <c r="A88" s="10" t="s">
        <v>124</v>
      </c>
      <c r="B88" s="11" t="s">
        <v>123</v>
      </c>
      <c r="C88" s="11" t="s">
        <v>76</v>
      </c>
      <c r="D88" s="11"/>
      <c r="E88" s="11"/>
      <c r="F88" s="11"/>
      <c r="G88" s="11"/>
      <c r="H88" s="11"/>
      <c r="I88" s="11"/>
      <c r="J88" s="11"/>
      <c r="K88" s="11"/>
      <c r="L88" s="11"/>
      <c r="M88" s="11"/>
      <c r="N88" s="11"/>
      <c r="O88" s="11"/>
      <c r="P88" s="11"/>
      <c r="Q88" s="11"/>
      <c r="R88" s="11"/>
      <c r="S88" s="11"/>
      <c r="T88" s="10" t="s">
        <v>125</v>
      </c>
      <c r="U88" s="83">
        <f>U90+U92</f>
        <v>3.5</v>
      </c>
      <c r="V88" s="82"/>
      <c r="W88" s="82"/>
      <c r="X88" s="82"/>
      <c r="Y88" s="82"/>
      <c r="Z88" s="82"/>
      <c r="AA88" s="82"/>
      <c r="AB88" s="82"/>
      <c r="AC88" s="82"/>
      <c r="AD88" s="82"/>
      <c r="AE88" s="82"/>
      <c r="AF88" s="82"/>
      <c r="AG88" s="82"/>
      <c r="AH88" s="82"/>
      <c r="AI88" s="82"/>
      <c r="AJ88" s="83">
        <v>0</v>
      </c>
      <c r="AK88" s="83"/>
      <c r="AL88" s="83"/>
      <c r="AM88" s="83"/>
      <c r="AN88" s="83"/>
      <c r="AO88" s="83">
        <v>0</v>
      </c>
    </row>
    <row r="89" spans="1:65" ht="12.75" hidden="1" customHeight="1" x14ac:dyDescent="0.25">
      <c r="A89" s="13"/>
      <c r="B89" s="11"/>
      <c r="C89" s="11"/>
      <c r="D89" s="11"/>
      <c r="E89" s="11"/>
      <c r="F89" s="11"/>
      <c r="G89" s="11"/>
      <c r="H89" s="11"/>
      <c r="I89" s="11"/>
      <c r="J89" s="11"/>
      <c r="K89" s="11"/>
      <c r="L89" s="11"/>
      <c r="M89" s="11"/>
      <c r="N89" s="11"/>
      <c r="O89" s="11"/>
      <c r="P89" s="11"/>
      <c r="Q89" s="11"/>
      <c r="R89" s="11"/>
      <c r="S89" s="11"/>
      <c r="T89" s="13"/>
      <c r="U89" s="83"/>
      <c r="V89" s="80"/>
      <c r="W89" s="80"/>
      <c r="X89" s="80"/>
      <c r="Y89" s="80"/>
      <c r="Z89" s="80"/>
      <c r="AA89" s="80"/>
      <c r="AB89" s="80"/>
      <c r="AC89" s="80"/>
      <c r="AD89" s="80"/>
      <c r="AE89" s="80"/>
      <c r="AF89" s="80"/>
      <c r="AG89" s="80"/>
      <c r="AH89" s="80"/>
      <c r="AI89" s="80"/>
      <c r="AJ89" s="80"/>
      <c r="AK89" s="80"/>
      <c r="AL89" s="80"/>
      <c r="AM89" s="80"/>
      <c r="AN89" s="80"/>
      <c r="AO89" s="80"/>
    </row>
    <row r="90" spans="1:65" ht="92.25" customHeight="1" x14ac:dyDescent="0.25">
      <c r="A90" s="28" t="s">
        <v>126</v>
      </c>
      <c r="B90" s="38" t="s">
        <v>123</v>
      </c>
      <c r="C90" s="38" t="s">
        <v>76</v>
      </c>
      <c r="D90" s="11" t="s">
        <v>151</v>
      </c>
      <c r="E90" s="11"/>
      <c r="F90" s="11"/>
      <c r="G90" s="11"/>
      <c r="H90" s="11"/>
      <c r="I90" s="11"/>
      <c r="J90" s="11"/>
      <c r="K90" s="11"/>
      <c r="L90" s="11"/>
      <c r="M90" s="11"/>
      <c r="N90" s="11"/>
      <c r="O90" s="11"/>
      <c r="P90" s="11"/>
      <c r="Q90" s="11"/>
      <c r="R90" s="11"/>
      <c r="S90" s="11" t="s">
        <v>152</v>
      </c>
      <c r="T90" s="38"/>
      <c r="U90" s="85">
        <v>2.6</v>
      </c>
      <c r="V90" s="80"/>
      <c r="W90" s="80"/>
      <c r="X90" s="80"/>
      <c r="Y90" s="80"/>
      <c r="Z90" s="80"/>
      <c r="AA90" s="80"/>
      <c r="AB90" s="80"/>
      <c r="AC90" s="80"/>
      <c r="AD90" s="80"/>
      <c r="AE90" s="80"/>
      <c r="AF90" s="80"/>
      <c r="AG90" s="80"/>
      <c r="AH90" s="80"/>
      <c r="AI90" s="80"/>
      <c r="AJ90" s="80">
        <v>0</v>
      </c>
      <c r="AK90" s="80"/>
      <c r="AL90" s="80"/>
      <c r="AM90" s="80"/>
      <c r="AN90" s="80"/>
      <c r="AO90" s="80">
        <v>0</v>
      </c>
    </row>
    <row r="91" spans="1:65" ht="0.75" hidden="1" customHeight="1" x14ac:dyDescent="0.25">
      <c r="D91" s="64"/>
      <c r="E91" s="64"/>
      <c r="F91" s="64"/>
      <c r="G91" s="64"/>
      <c r="H91" s="64"/>
      <c r="I91" s="64"/>
      <c r="J91" s="64"/>
      <c r="K91" s="64"/>
      <c r="L91" s="64"/>
      <c r="M91" s="64"/>
      <c r="N91" s="64"/>
      <c r="O91" s="64"/>
      <c r="P91" s="64"/>
      <c r="Q91" s="64"/>
      <c r="R91" s="64"/>
      <c r="S91" s="64"/>
      <c r="U91" s="96"/>
    </row>
    <row r="92" spans="1:65" ht="97.5" customHeight="1" x14ac:dyDescent="0.25">
      <c r="A92" s="28" t="s">
        <v>167</v>
      </c>
      <c r="B92" s="38" t="s">
        <v>123</v>
      </c>
      <c r="C92" s="38" t="s">
        <v>76</v>
      </c>
      <c r="D92" s="11" t="s">
        <v>166</v>
      </c>
      <c r="E92" s="11"/>
      <c r="F92" s="11"/>
      <c r="G92" s="11"/>
      <c r="H92" s="11"/>
      <c r="I92" s="11"/>
      <c r="J92" s="11"/>
      <c r="K92" s="11"/>
      <c r="L92" s="11"/>
      <c r="M92" s="11"/>
      <c r="N92" s="11"/>
      <c r="O92" s="11"/>
      <c r="P92" s="11"/>
      <c r="Q92" s="11"/>
      <c r="R92" s="11"/>
      <c r="S92" s="11" t="s">
        <v>152</v>
      </c>
      <c r="T92" s="38"/>
      <c r="U92" s="85">
        <v>0.9</v>
      </c>
      <c r="V92" s="80"/>
      <c r="W92" s="80"/>
      <c r="X92" s="80"/>
      <c r="Y92" s="80"/>
      <c r="Z92" s="80"/>
      <c r="AA92" s="80"/>
      <c r="AB92" s="80"/>
      <c r="AC92" s="80"/>
      <c r="AD92" s="80"/>
      <c r="AE92" s="80"/>
      <c r="AF92" s="80"/>
      <c r="AG92" s="80"/>
      <c r="AH92" s="80"/>
      <c r="AI92" s="80"/>
      <c r="AJ92" s="80">
        <v>0</v>
      </c>
      <c r="AK92" s="80"/>
      <c r="AL92" s="80"/>
      <c r="AM92" s="80"/>
      <c r="AN92" s="80"/>
      <c r="AO92" s="80">
        <v>0</v>
      </c>
    </row>
    <row r="93" spans="1:65" ht="44.25" customHeight="1" x14ac:dyDescent="0.3">
      <c r="A93" s="78" t="s">
        <v>145</v>
      </c>
      <c r="B93" s="79"/>
      <c r="C93" s="79"/>
      <c r="D93" s="64"/>
      <c r="E93" s="64"/>
      <c r="F93" s="64"/>
      <c r="G93" s="64"/>
      <c r="H93" s="64"/>
      <c r="I93" s="64"/>
      <c r="J93" s="64"/>
      <c r="K93" s="64"/>
      <c r="L93" s="64"/>
      <c r="M93" s="64"/>
      <c r="N93" s="64"/>
      <c r="O93" s="64"/>
      <c r="P93" s="64"/>
      <c r="Q93" s="64"/>
      <c r="R93" s="64"/>
      <c r="S93" s="64"/>
      <c r="T93" s="79"/>
      <c r="U93" s="79"/>
      <c r="V93" s="79"/>
      <c r="W93" s="79"/>
      <c r="X93" s="79"/>
      <c r="Y93" s="79"/>
      <c r="Z93" s="79"/>
      <c r="AA93" s="79"/>
      <c r="AB93" s="79"/>
      <c r="AC93" s="79"/>
      <c r="AD93" s="79"/>
      <c r="AE93" s="79"/>
      <c r="AF93" s="79"/>
      <c r="AG93" s="79"/>
      <c r="AH93" s="79"/>
      <c r="AI93" s="79"/>
      <c r="AJ93" s="79"/>
      <c r="AK93" s="79"/>
      <c r="AL93" s="79"/>
      <c r="AM93" s="79"/>
      <c r="AN93" s="79"/>
      <c r="AO93" s="79"/>
    </row>
    <row r="94" spans="1:65" ht="20.25" customHeight="1" x14ac:dyDescent="0.3">
      <c r="A94" s="78" t="s">
        <v>146</v>
      </c>
      <c r="B94" s="79"/>
      <c r="C94" s="79"/>
      <c r="D94" s="64"/>
      <c r="E94" s="64"/>
      <c r="F94" s="64"/>
      <c r="G94" s="64"/>
      <c r="H94" s="64"/>
      <c r="I94" s="64"/>
      <c r="J94" s="64"/>
      <c r="K94" s="64"/>
      <c r="L94" s="64"/>
      <c r="M94" s="64"/>
      <c r="N94" s="64"/>
      <c r="O94" s="64"/>
      <c r="P94" s="64"/>
      <c r="Q94" s="64"/>
      <c r="R94" s="64"/>
      <c r="S94" s="64"/>
      <c r="T94" s="79"/>
      <c r="U94" s="79"/>
      <c r="V94" s="79"/>
      <c r="W94" s="79"/>
      <c r="X94" s="79"/>
      <c r="Y94" s="79"/>
      <c r="Z94" s="79"/>
      <c r="AA94" s="79"/>
      <c r="AB94" s="79"/>
      <c r="AC94" s="79"/>
      <c r="AD94" s="79"/>
      <c r="AE94" s="79"/>
      <c r="AF94" s="79"/>
      <c r="AG94" s="79"/>
      <c r="AH94" s="79"/>
      <c r="AI94" s="79"/>
      <c r="AJ94" s="78" t="s">
        <v>128</v>
      </c>
      <c r="AK94" s="79"/>
      <c r="AL94" s="79"/>
      <c r="AM94" s="79"/>
      <c r="AN94" s="79"/>
      <c r="AO94" s="79"/>
    </row>
    <row r="95" spans="1:65" s="16" customFormat="1" ht="24.6" hidden="1" customHeight="1" x14ac:dyDescent="0.3">
      <c r="A95"/>
      <c r="B95"/>
      <c r="C95"/>
      <c r="D95" s="64"/>
      <c r="E95" s="64"/>
      <c r="F95" s="64"/>
      <c r="G95" s="64"/>
      <c r="H95" s="64"/>
      <c r="I95" s="64"/>
      <c r="J95" s="64"/>
      <c r="K95" s="64"/>
      <c r="L95" s="64"/>
      <c r="M95" s="64"/>
      <c r="N95" s="64"/>
      <c r="O95" s="64"/>
      <c r="P95" s="64"/>
      <c r="Q95" s="64"/>
      <c r="R95" s="64"/>
      <c r="S95" s="64"/>
      <c r="T95"/>
      <c r="U95"/>
      <c r="V95"/>
      <c r="W95"/>
      <c r="X95"/>
      <c r="Y95"/>
      <c r="Z95"/>
      <c r="AA95"/>
      <c r="AB95"/>
      <c r="AC95"/>
      <c r="AD95"/>
      <c r="AE95"/>
      <c r="AF95"/>
      <c r="AG95"/>
      <c r="AH95"/>
      <c r="AI95"/>
      <c r="AJ95"/>
      <c r="AK95"/>
      <c r="AL95"/>
      <c r="AM95"/>
      <c r="AN95"/>
      <c r="AO95"/>
    </row>
    <row r="96" spans="1:65" s="16" customFormat="1" ht="1.9" hidden="1" customHeight="1" x14ac:dyDescent="0.3">
      <c r="A96"/>
      <c r="B96"/>
      <c r="C96"/>
      <c r="D96" s="64"/>
      <c r="E96" s="64"/>
      <c r="F96" s="64"/>
      <c r="G96" s="64"/>
      <c r="H96" s="64"/>
      <c r="I96" s="64"/>
      <c r="J96" s="64"/>
      <c r="K96" s="64"/>
      <c r="L96" s="64"/>
      <c r="M96" s="64"/>
      <c r="N96" s="64"/>
      <c r="O96" s="64"/>
      <c r="P96" s="64"/>
      <c r="Q96" s="64"/>
      <c r="R96" s="64"/>
      <c r="S96" s="64"/>
      <c r="T96"/>
      <c r="U96"/>
      <c r="V96"/>
      <c r="W96"/>
      <c r="X96"/>
      <c r="Y96"/>
      <c r="Z96"/>
      <c r="AA96"/>
      <c r="AB96"/>
      <c r="AC96"/>
      <c r="AD96"/>
      <c r="AE96"/>
      <c r="AF96"/>
      <c r="AG96"/>
      <c r="AH96"/>
      <c r="AI96"/>
      <c r="AJ96"/>
      <c r="AK96"/>
      <c r="AL96"/>
      <c r="AM96"/>
      <c r="AN96"/>
      <c r="AO96"/>
    </row>
    <row r="97" spans="1:41" s="16" customFormat="1" ht="9.6" customHeight="1" x14ac:dyDescent="0.3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  <c r="AD97"/>
      <c r="AE97"/>
      <c r="AF97"/>
      <c r="AG97"/>
      <c r="AH97"/>
      <c r="AI97"/>
      <c r="AJ97"/>
      <c r="AK97"/>
      <c r="AL97"/>
      <c r="AM97"/>
      <c r="AN97"/>
      <c r="AO97"/>
    </row>
    <row r="98" spans="1:41" s="16" customFormat="1" ht="10.15" customHeight="1" x14ac:dyDescent="0.3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  <c r="AD98"/>
      <c r="AE98"/>
      <c r="AF98"/>
      <c r="AG98"/>
      <c r="AH98"/>
      <c r="AI98"/>
      <c r="AJ98"/>
      <c r="AK98"/>
      <c r="AL98"/>
      <c r="AM98"/>
      <c r="AN98"/>
      <c r="AO98"/>
    </row>
    <row r="100" spans="1:41" ht="14.25" customHeight="1" x14ac:dyDescent="0.25"/>
    <row r="101" spans="1:41" ht="17.25" customHeight="1" x14ac:dyDescent="0.25">
      <c r="U101" s="91"/>
      <c r="AJ101" s="91"/>
      <c r="AO101" s="91"/>
    </row>
    <row r="102" spans="1:41" ht="17.25" customHeight="1" x14ac:dyDescent="0.25"/>
  </sheetData>
  <mergeCells count="35">
    <mergeCell ref="AT12:AT13"/>
    <mergeCell ref="D12:R13"/>
    <mergeCell ref="A12:A13"/>
    <mergeCell ref="V12:V13"/>
    <mergeCell ref="Y12:Y13"/>
    <mergeCell ref="AD12:AD13"/>
    <mergeCell ref="AQ12:AQ13"/>
    <mergeCell ref="AL12:AL13"/>
    <mergeCell ref="AS12:AS13"/>
    <mergeCell ref="AN12:AN13"/>
    <mergeCell ref="AO12:AO13"/>
    <mergeCell ref="AB12:AB13"/>
    <mergeCell ref="AC12:AC13"/>
    <mergeCell ref="S5:AO5"/>
    <mergeCell ref="AF12:AF13"/>
    <mergeCell ref="AA12:AA13"/>
    <mergeCell ref="S12:S13"/>
    <mergeCell ref="T12:T13"/>
    <mergeCell ref="AE12:AE13"/>
    <mergeCell ref="Z12:Z13"/>
    <mergeCell ref="U12:U13"/>
    <mergeCell ref="X12:X13"/>
    <mergeCell ref="W12:W13"/>
    <mergeCell ref="A9:AT9"/>
    <mergeCell ref="C12:C13"/>
    <mergeCell ref="B12:B13"/>
    <mergeCell ref="AR12:AR13"/>
    <mergeCell ref="AP12:AP13"/>
    <mergeCell ref="AK12:AK13"/>
    <mergeCell ref="AJ11:AO11"/>
    <mergeCell ref="AI12:AI13"/>
    <mergeCell ref="AG12:AG13"/>
    <mergeCell ref="AM12:AM13"/>
    <mergeCell ref="AH12:AH13"/>
    <mergeCell ref="AJ12:AJ13"/>
  </mergeCells>
  <pageMargins left="0" right="0" top="0.19685039370078741" bottom="0.19685039370078741" header="0.31496062992125984" footer="0.31496062992125984"/>
  <pageSetup paperSize="9"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rep:2.47.1.173</dc:description>
  <cp:lastModifiedBy>Пользователь</cp:lastModifiedBy>
  <cp:lastPrinted>2023-05-11T07:54:09Z</cp:lastPrinted>
  <dcterms:created xsi:type="dcterms:W3CDTF">2019-04-26T06:15:18Z</dcterms:created>
  <dcterms:modified xsi:type="dcterms:W3CDTF">2023-05-11T07:54:12Z</dcterms:modified>
</cp:coreProperties>
</file>